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tables/table1.xml" ContentType="application/vnd.openxmlformats-officedocument.spreadsheetml.table+xml"/>
  <Override PartName="/xl/customProperty2.bin" ContentType="application/vnd.openxmlformats-officedocument.spreadsheetml.customProperty"/>
  <Override PartName="/xl/tables/table2.xml" ContentType="application/vnd.openxmlformats-officedocument.spreadsheetml.table+xml"/>
  <Override PartName="/xl/customProperty3.bin" ContentType="application/vnd.openxmlformats-officedocument.spreadsheetml.customProperty"/>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4"/>
  <workbookPr filterPrivacy="1" codeName="ThisWorkbook" defaultThemeVersion="124226"/>
  <xr:revisionPtr revIDLastSave="0" documentId="13_ncr:1_{DB3E2327-5864-514B-B640-5D8F697BEE98}" xr6:coauthVersionLast="47" xr6:coauthVersionMax="47" xr10:uidLastSave="{00000000-0000-0000-0000-000000000000}"/>
  <bookViews>
    <workbookView xWindow="3580" yWindow="2940" windowWidth="33600" windowHeight="21000" tabRatio="900" xr2:uid="{00000000-000D-0000-FFFF-FFFF00000000}"/>
  </bookViews>
  <sheets>
    <sheet name="MSS Info" sheetId="21" r:id="rId1"/>
    <sheet name="0_Flow Chart" sheetId="13" r:id="rId2"/>
    <sheet name="1_Tasks" sheetId="1" r:id="rId3"/>
    <sheet name="2_Hazards" sheetId="2" r:id="rId4"/>
    <sheet name="3_Risk Reduction Measures" sheetId="9" r:id="rId5"/>
    <sheet name="4_Limited Assessment - R15.306" sheetId="18" r:id="rId6"/>
    <sheet name="5_Tables - TR15.306-2016 " sheetId="12" r:id="rId7"/>
    <sheet name="RRM Effects B11.0 Annex A" sheetId="20" r:id="rId8"/>
    <sheet name="Liability Disclaimer" sheetId="19" r:id="rId9"/>
  </sheets>
  <definedNames>
    <definedName name="_xlnm._FilterDatabase" localSheetId="5" hidden="1">'4_Limited Assessment - R15.306'!#REF!</definedName>
    <definedName name="Hazards" localSheetId="5">HazardsTable[Potential Hazards]</definedName>
    <definedName name="Hazards">HazardsTable[Potential Hazards]</definedName>
    <definedName name="_xlnm.Print_Area" localSheetId="1">'0_Flow Chart'!$A$1:$V$45</definedName>
    <definedName name="_xlnm.Print_Area" localSheetId="2">'1_Tasks'!$A$1:$D$28</definedName>
    <definedName name="_xlnm.Print_Area" localSheetId="3">'2_Hazards'!$A$1:$D$128</definedName>
    <definedName name="_xlnm.Print_Area" localSheetId="4">'3_Risk Reduction Measures'!$A$1:$D$59</definedName>
    <definedName name="_xlnm.Print_Area" localSheetId="5">'4_Limited Assessment - R15.306'!$A$46:$Y$62</definedName>
    <definedName name="_xlnm.Print_Area" localSheetId="6">'5_Tables - TR15.306-2016 '!$A$1:$W$46</definedName>
    <definedName name="Task" localSheetId="5">TasksTable[Tasks]</definedName>
    <definedName name="Task">TasksTable[Tasks]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7" i="18" l="1"/>
  <c r="N66" i="18"/>
  <c r="N65" i="18"/>
  <c r="N64" i="18"/>
  <c r="N63" i="18"/>
  <c r="N62" i="18"/>
  <c r="N61" i="18"/>
  <c r="M67" i="18"/>
  <c r="M66" i="18"/>
  <c r="M65" i="18"/>
  <c r="M64" i="18"/>
  <c r="M63" i="18"/>
  <c r="M62" i="18"/>
  <c r="M61" i="18"/>
  <c r="X67" i="18" l="1"/>
  <c r="Y67" i="18" s="1"/>
  <c r="I67" i="18"/>
  <c r="J67" i="18" s="1"/>
  <c r="L67" i="18" s="1"/>
  <c r="X66" i="18"/>
  <c r="Y66" i="18" s="1"/>
  <c r="I66" i="18"/>
  <c r="J66" i="18" s="1"/>
  <c r="L66" i="18" s="1"/>
  <c r="X65" i="18"/>
  <c r="Y65" i="18" s="1"/>
  <c r="I65" i="18"/>
  <c r="J65" i="18" s="1"/>
  <c r="L65" i="18" s="1"/>
  <c r="X64" i="18"/>
  <c r="Y64" i="18" s="1"/>
  <c r="I64" i="18"/>
  <c r="J64" i="18" s="1"/>
  <c r="L64" i="18" s="1"/>
  <c r="X63" i="18"/>
  <c r="Y63" i="18" s="1"/>
  <c r="I63" i="18"/>
  <c r="J63" i="18" s="1"/>
  <c r="L63" i="18" s="1"/>
  <c r="X59" i="18" l="1"/>
  <c r="Y59" i="18" s="1"/>
  <c r="X60" i="18"/>
  <c r="Y60" i="18" s="1"/>
  <c r="X61" i="18"/>
  <c r="Y61" i="18" s="1"/>
  <c r="X62" i="18" l="1"/>
  <c r="Y62" i="18" s="1"/>
  <c r="I62" i="18"/>
  <c r="I61" i="18"/>
  <c r="I60" i="18"/>
  <c r="M60" i="18" l="1"/>
  <c r="N60" i="18"/>
  <c r="J60" i="18"/>
  <c r="L60" i="18" s="1"/>
  <c r="J62" i="18"/>
  <c r="L62" i="18" s="1"/>
  <c r="J61" i="18"/>
  <c r="L61" i="18" s="1"/>
  <c r="I59" i="18" l="1"/>
  <c r="J59" i="18" l="1"/>
  <c r="L59" i="18" s="1"/>
  <c r="M59" i="18"/>
  <c r="N59" i="18"/>
</calcChain>
</file>

<file path=xl/sharedStrings.xml><?xml version="1.0" encoding="utf-8"?>
<sst xmlns="http://schemas.openxmlformats.org/spreadsheetml/2006/main" count="496" uniqueCount="371">
  <si>
    <t>Seq</t>
  </si>
  <si>
    <t>Tasks</t>
  </si>
  <si>
    <t>SEQ</t>
  </si>
  <si>
    <t>Task</t>
  </si>
  <si>
    <t>Steps</t>
  </si>
  <si>
    <t>Potential Hazards</t>
  </si>
  <si>
    <t>Severity</t>
  </si>
  <si>
    <t>Exposure</t>
  </si>
  <si>
    <t>Avoidance</t>
  </si>
  <si>
    <t>Risk Level</t>
  </si>
  <si>
    <t>Risk Reduction Measures</t>
  </si>
  <si>
    <t>Date Due</t>
  </si>
  <si>
    <t>Responsible persons</t>
  </si>
  <si>
    <t>Column9</t>
  </si>
  <si>
    <t>Column18</t>
  </si>
  <si>
    <t>Severity2</t>
  </si>
  <si>
    <t>S2</t>
  </si>
  <si>
    <t>Table 1: Injury severity, exposure, and avoidance categories</t>
  </si>
  <si>
    <t xml:space="preserve">Factor </t>
  </si>
  <si>
    <t xml:space="preserve">Rating </t>
  </si>
  <si>
    <t xml:space="preserve">Criteria </t>
  </si>
  <si>
    <t xml:space="preserve">Injury Severity </t>
  </si>
  <si>
    <t>Not Likely 
A2</t>
  </si>
  <si>
    <t>Likely 
A1</t>
  </si>
  <si>
    <t>Current Controls</t>
  </si>
  <si>
    <t xml:space="preserve">Min. Circuit Performance </t>
  </si>
  <si>
    <t>Due Date</t>
  </si>
  <si>
    <t>Responsible Persons</t>
  </si>
  <si>
    <t>Exposure2</t>
  </si>
  <si>
    <t>Avoidance2</t>
  </si>
  <si>
    <t>Date of Assessment:</t>
  </si>
  <si>
    <t>Plant:</t>
  </si>
  <si>
    <t>Department:</t>
  </si>
  <si>
    <t>Minimum Functional Performance</t>
  </si>
  <si>
    <t>Min. Circuit Performance 2</t>
  </si>
  <si>
    <t>Control Circuit</t>
  </si>
  <si>
    <t>Risk Level2</t>
  </si>
  <si>
    <t>Table 2: Risk level decision matrix &amp; functional safety requirements</t>
  </si>
  <si>
    <t xml:space="preserve">Serious </t>
  </si>
  <si>
    <t xml:space="preserve">S3 </t>
  </si>
  <si>
    <t xml:space="preserve">If any of the above are applicable, the rating is SERIOUS </t>
  </si>
  <si>
    <t xml:space="preserve">Moderate </t>
  </si>
  <si>
    <t xml:space="preserve">S2 </t>
  </si>
  <si>
    <t xml:space="preserve">If any of the above are applicable, the rating is MODERATE </t>
  </si>
  <si>
    <t xml:space="preserve">Minor </t>
  </si>
  <si>
    <t xml:space="preserve">S1 </t>
  </si>
  <si>
    <t xml:space="preserve">If any of the above are applicable, the rating is MINOR </t>
  </si>
  <si>
    <t xml:space="preserve">Exposure </t>
  </si>
  <si>
    <t>**Exposure to hazard(s) is effectively mitigated by design</t>
  </si>
  <si>
    <t>Prevented</t>
  </si>
  <si>
    <t>E0**</t>
  </si>
  <si>
    <t>**If functional safety is used as a risk reduction measure, the functional safety performance (PL) meets or exceeds the required functional safety performance (PLr).</t>
  </si>
  <si>
    <t>If any of the above are applicable, the rating is PREVENTED</t>
  </si>
  <si>
    <t xml:space="preserve">High </t>
  </si>
  <si>
    <t>*Typically more than once per hour</t>
  </si>
  <si>
    <t>*Frequent or multiple short duration</t>
  </si>
  <si>
    <t xml:space="preserve">E2 </t>
  </si>
  <si>
    <t>If any of the above  are applicable, the rating is HIGH</t>
  </si>
  <si>
    <t xml:space="preserve">*Durations/situations which could lead to task creep and does not include teach </t>
  </si>
  <si>
    <t xml:space="preserve">Low </t>
  </si>
  <si>
    <t>*Occasional short durations</t>
  </si>
  <si>
    <t xml:space="preserve">E1 </t>
  </si>
  <si>
    <t>If any of the above  are applicable, the rating is LOW</t>
  </si>
  <si>
    <t>Not Possible 
A3</t>
  </si>
  <si>
    <t xml:space="preserve">*Insufficient clearance to move out of the way </t>
  </si>
  <si>
    <t>Table 4: Minimum risk reduction measures as a function of the risk level</t>
  </si>
  <si>
    <t xml:space="preserve">**Equipment operating at hazardous speed without safety-rated reduced speed control </t>
  </si>
  <si>
    <t>*The equipment layout causes the operator to be trapped, with the escape route toward the hazard</t>
  </si>
  <si>
    <t xml:space="preserve">*Safeguarding is not expected to offer protection from the process hazard (e.g. explosion or eruption hazard) </t>
  </si>
  <si>
    <t>If any of the above  are applicable, the rating is NOT POSSIBLE</t>
  </si>
  <si>
    <t>**Equipment operating at hazardous speed with safety-rated reduced speed control</t>
  </si>
  <si>
    <t>*Obstructed path to move to safe area</t>
  </si>
  <si>
    <t>*Hazard is moving faster than reduced speed (250 mm/sec)</t>
  </si>
  <si>
    <t>*Inadequate warning/reaction time</t>
  </si>
  <si>
    <t xml:space="preserve">*Might not perceive the hazard exists </t>
  </si>
  <si>
    <t>If any of the above  are applicable, the rating is NOT LIKELY</t>
  </si>
  <si>
    <t>*Sufficient clearance to move out of the way</t>
  </si>
  <si>
    <t>*Hazard is incapable of moving greater than reduced speed (250 mm/sec)</t>
  </si>
  <si>
    <t xml:space="preserve">*Positioned in a safe location away from the hazard </t>
  </si>
  <si>
    <t>If any of the above  are applicable, the rating is LIKELY</t>
  </si>
  <si>
    <t xml:space="preserve">**Criteria only to be used during Verification and Validation of the Risk Assessment Process. </t>
  </si>
  <si>
    <t>*Typically less than or once per day or shift</t>
  </si>
  <si>
    <t>*Normally reversible; likely will return to the same job after recovery from incident: severe laceration; short hospitalization; short term disability; loss time (multi-day); fingertip amputation (not thumb).</t>
  </si>
  <si>
    <t>*Normally non-reversible; likely will not return to the same job after recovery from incident: fatality; limb amputation; long term disability; chronic illness.</t>
  </si>
  <si>
    <t>*First Aid; no recovery required before returning to job: bruising; small cuts; no loss time (multi-day); does not require attention by a medical doctor.</t>
  </si>
  <si>
    <r>
      <t xml:space="preserve">This sheet shows </t>
    </r>
    <r>
      <rPr>
        <b/>
        <sz val="12"/>
        <rFont val="Calibri"/>
        <family val="2"/>
        <scheme val="minor"/>
      </rPr>
      <t>EXAMPLES</t>
    </r>
    <r>
      <rPr>
        <sz val="12"/>
        <rFont val="Calibri"/>
        <family val="2"/>
        <scheme val="minor"/>
      </rPr>
      <t xml:space="preserve"> of risk reduction measures that can be entered into the "Summary" sheet under the "Risk Reduction Measures" Column.</t>
    </r>
  </si>
  <si>
    <t>Examples of Risk Reduction Measures</t>
  </si>
  <si>
    <t>Safety Fence</t>
  </si>
  <si>
    <t>Light curtain installed with applied safety distance</t>
  </si>
  <si>
    <t>Area scanner with applied safety distance</t>
  </si>
  <si>
    <t>Robot limited to manual reduced speed</t>
  </si>
  <si>
    <t>Interlocked enabling device</t>
  </si>
  <si>
    <t>Lockout (zero energy)</t>
  </si>
  <si>
    <t>Associate Training</t>
  </si>
  <si>
    <t>PPE</t>
  </si>
  <si>
    <t>Cut resistant gloves and sleeves</t>
  </si>
  <si>
    <t>Bump cap</t>
  </si>
  <si>
    <t>Safety glasses with side shields</t>
  </si>
  <si>
    <t>Face shield</t>
  </si>
  <si>
    <t>Safety mat</t>
  </si>
  <si>
    <t>Safety harness</t>
  </si>
  <si>
    <t>Install tie-off points</t>
  </si>
  <si>
    <t>Blocking / rigging</t>
  </si>
  <si>
    <t>Hard Hat</t>
  </si>
  <si>
    <t>Install lift assist</t>
  </si>
  <si>
    <t>Install hard stops</t>
  </si>
  <si>
    <t>Wear NFPA 70E required apparel</t>
  </si>
  <si>
    <t>Identify the Hazards</t>
  </si>
  <si>
    <t>Identify the Tasks</t>
  </si>
  <si>
    <t>Utilize safety-rated safety axis</t>
  </si>
  <si>
    <t xml:space="preserve">To add additional rows, click on a cell in the last row of the Potential Hazards Column where you can see the arrow on the bottom right corner. When the + sign is displayed, drag down to add additional rows.  This will expand the pull down list in the assessment forms. </t>
  </si>
  <si>
    <t>Alternative Method to Lockout</t>
  </si>
  <si>
    <t>Lockout (situational)</t>
  </si>
  <si>
    <t xml:space="preserve">To add additional rows, click on a cell in the last row of the Examples of Risk Reduction Measures Column where you can see the arrow on the bottom right corner. When the + sign is displayed, drag down to add additional rows.  </t>
  </si>
  <si>
    <t xml:space="preserve">To add additional rows, click on a cell in the last row of the Task Column where you can see the arrow on the bottom right corner. When the + sign is displayed, drag down to add additional rows.  This will expand the pull down list in the assessment forms. </t>
  </si>
  <si>
    <t>Control Circuit?</t>
  </si>
  <si>
    <t>Actions / Measures</t>
  </si>
  <si>
    <t>Risk Assessment Flow Chart</t>
  </si>
  <si>
    <t xml:space="preserve">                                         </t>
  </si>
  <si>
    <t xml:space="preserve">Contact Machine Safety Specialists for training or additional info.  Phone: +1 (740) 816-9178, Info@MachineSafetySpecialists.com
</t>
  </si>
  <si>
    <t xml:space="preserve">http://www.machinesafetyspecialists.com/ </t>
  </si>
  <si>
    <t xml:space="preserve">Machine Name / ID:
</t>
  </si>
  <si>
    <t>Revision:</t>
  </si>
  <si>
    <t>Machine Service:</t>
  </si>
  <si>
    <t>Final Risk Estimate</t>
  </si>
  <si>
    <t>Control Reliable?</t>
  </si>
  <si>
    <t>RA Team Member Names:</t>
  </si>
  <si>
    <t xml:space="preserve">Titles/Roles:
</t>
  </si>
  <si>
    <t>Design</t>
  </si>
  <si>
    <t>Safe Guarding</t>
  </si>
  <si>
    <t>Administrative Controls</t>
  </si>
  <si>
    <t>Liability Disclaimer</t>
  </si>
  <si>
    <t>By making use of any information in this Risk Assessment Workbook or Spreadsheet ("Spreadsheet"), you agree to the following:</t>
  </si>
  <si>
    <t>NO WARRANTIES: All of the information provided on this Spreadsheet is provided "AS-IS" and with NO WARRANTIES. No express or implied warranties of any type, including for example implied warranties of merchantability or fitness for a particular purpose, are made with respect to the information, or any use of the information, on this site. Machine Safety Specialists, Inc. ("Machine Safety Specialists") makes no representations and extends no warranties of any type as to the accuracy or completeness of any information or content on this Spreadsheet.</t>
  </si>
  <si>
    <t>DISCLAIMER OF LIABILITY: Machine Safety Specialists specifically DISCLAIMS LIABILITY FOR INCIDENTAL OR CONSEQUENTIAL DAMAGES and assumes no responsibility or liability for any loss or damage suffered by any person as a result of the use or misuse of any of the information or content on this Spreadsheet. Machine Safety Specialists assumes or undertakes NO LIABILITY for any loss or damage suffered as a result of the use, misuse or reliance on the information and content on this Spreadsheet.</t>
  </si>
  <si>
    <t>USE AT YOUR OWN RISK: This Spreadsheet is for informational purposes only. Consult a licensed engineer or safety professional before implementing abatements or mitigations, including use of information in this Spreadsheet. It is your responsibility to evaluate your own conditions, or that of your clients, and to independently determine whether to perform, use or adapt any of the information or content on this Spreadsheet.  All machines and industrial processes present some degree of risk.</t>
  </si>
  <si>
    <t>In no event shall our company be liable for any direct, indirect, punitive, incidental, special consequential damages, to property or life, whatsoever arising out of or connected with the use or misuse of this Spreadsheet or information caintained herein.</t>
  </si>
  <si>
    <t>Chemical, material or substance hazards - acute health affects (e.g., ammonia)</t>
  </si>
  <si>
    <t>Chemical, material or substance hazards - chemical emissions / splash</t>
  </si>
  <si>
    <t>Chemical, material or substance hazards - chronic health affects</t>
  </si>
  <si>
    <t>Chemical, material or substance hazards - delayed effects of chemical exposure</t>
  </si>
  <si>
    <t>Chemical, material or substance hazards - found in or used by the machine (e.g., mercury, alcohol)</t>
  </si>
  <si>
    <t>Chemical, material or substance hazards - generated by the machine (e.g., emissions, radiation, mist)</t>
  </si>
  <si>
    <t>Chemical, material or substance hazards - handled by the machine (e.g., flammable, toxic, flour dust)</t>
  </si>
  <si>
    <t>Chemical, material or substance hazards - mixing incompatible chemicals</t>
  </si>
  <si>
    <t>Chemical, material or substance hazards - metal removal fluids</t>
  </si>
  <si>
    <t>Control Systems - dropping or ejection of a mobile part of the machine or of a workpiece clamped by the machine</t>
  </si>
  <si>
    <t>Control Systems - failure to stop moving parts</t>
  </si>
  <si>
    <t>Control Systems - machine action resulting from defeating or failure of safeguarding devices</t>
  </si>
  <si>
    <t>Control Systems - uncontrolled speed change</t>
  </si>
  <si>
    <t>Control Systems - unintended / unexpected start-up</t>
  </si>
  <si>
    <t>Electrical / electronic hazards - direct contact with normally energized machines</t>
  </si>
  <si>
    <t>Electrical / electronic hazards - electrical noise</t>
  </si>
  <si>
    <t>Electrical / electronic hazards - electrostatic discharge</t>
  </si>
  <si>
    <t>Electrical / electronic hazards - arc flash hazard</t>
  </si>
  <si>
    <t>Electrical / electronic hazards - improper wiring / grounding</t>
  </si>
  <si>
    <t>Electrical / electronic hazards - inadvertent contact</t>
  </si>
  <si>
    <t>Electrical / electronic hazards - insulation failure (e.g., from vibration or thermal cycling)</t>
  </si>
  <si>
    <t>Electrical / electronic hazards - jumpered switches</t>
  </si>
  <si>
    <t>Electrical / electronic hazards - liquid / wet locations</t>
  </si>
  <si>
    <t>Electrical / electronic hazards - overvoltage / overcurrent</t>
  </si>
  <si>
    <t>Electrical / electronic hazards - parts live from fault condition (indirect contact)</t>
  </si>
  <si>
    <t>Electrical / electronic hazards - shorts / arcing / sparking</t>
  </si>
  <si>
    <t>Electrical / electronic hazards - software errors</t>
  </si>
  <si>
    <t>Electrical / electronic hazards - undervoltage (e.g., unpredictable machine operation)</t>
  </si>
  <si>
    <t>Electrical / electronic hazards - unexpected start-up / motion</t>
  </si>
  <si>
    <t>Environmental - asphyxiants</t>
  </si>
  <si>
    <t>Environmental - carcinogens</t>
  </si>
  <si>
    <t>Environmental - corrosion</t>
  </si>
  <si>
    <t>Environmental - emissions</t>
  </si>
  <si>
    <t>Environmental - hazardous waste / byproducts</t>
  </si>
  <si>
    <t>Environmental - ozone depleting substances</t>
  </si>
  <si>
    <t>Environmental - poisons</t>
  </si>
  <si>
    <t>Environmental - solvents</t>
  </si>
  <si>
    <t>Environmental - trace metals</t>
  </si>
  <si>
    <t>Ergonomics / human factors - controls difficult to read / understand / operate (e.g., foreign language, etc.)</t>
  </si>
  <si>
    <t>Ergonomics / human factors - excessive reach, bending, crouching or stooping</t>
  </si>
  <si>
    <t>Ergonomics / human factors - language / cultural difficulties (e.g., translations, communications)</t>
  </si>
  <si>
    <t>Ergonomics / human factors - lifting / bending / twisting (e.g., dynamic movements to do work, excessive exertion)</t>
  </si>
  <si>
    <t>Ergonomics / human factors - poor access / clearance</t>
  </si>
  <si>
    <t>Ergonomics / human factors - repetition / personnel fatigue</t>
  </si>
  <si>
    <t>Ergonomics / human factors - static posture (e.g., static standing positions, awkward to get to)</t>
  </si>
  <si>
    <t>Ergonomics / human factors - vibration (whole body or hand / arm)</t>
  </si>
  <si>
    <t>Fire and explosion - dust</t>
  </si>
  <si>
    <t>Fire and explosion - electrical arcs</t>
  </si>
  <si>
    <t>Fire and explosion - explosion / implosion</t>
  </si>
  <si>
    <t>Fire and explosion - flames</t>
  </si>
  <si>
    <t>Fire and explosion - flammable vapors / gas</t>
  </si>
  <si>
    <t>Fire and explosion - hot surfaces</t>
  </si>
  <si>
    <t>Fire and explosion - smoke</t>
  </si>
  <si>
    <t>Fire and explosion - sparks</t>
  </si>
  <si>
    <t>Fire and explosion - spontaneous combustion</t>
  </si>
  <si>
    <t>Fire and explosion - static electricity</t>
  </si>
  <si>
    <t>Fire and explosion - improperly designed electrical / electronic systems</t>
  </si>
  <si>
    <t>Fire and explosion - combustible metals</t>
  </si>
  <si>
    <t>Fluids - absorption</t>
  </si>
  <si>
    <t>Fluids - degradation of materials due to contact with fluids</t>
  </si>
  <si>
    <t>Fluids - fluid injection (pneumatic or hydraulic)</t>
  </si>
  <si>
    <t>Fluids - liquid / vapor hazards</t>
  </si>
  <si>
    <t>Fluids - rupture / leakage</t>
  </si>
  <si>
    <t>Fluids - surges / sloshing</t>
  </si>
  <si>
    <t>Handling of container, product or material - handling of container</t>
  </si>
  <si>
    <t>Handling of container, product or material - handling of product and/or material</t>
  </si>
  <si>
    <t>Heat / temperature / thermal - burns / scalds</t>
  </si>
  <si>
    <t>Heat / temperature / thermal - cold material / severe cold</t>
  </si>
  <si>
    <t>Heat / temperature / thermal - cold work environment</t>
  </si>
  <si>
    <t>Heat / temperature / thermal - hot material / severe heat</t>
  </si>
  <si>
    <t>Heat / temperature / thermal - hot work environment</t>
  </si>
  <si>
    <t>Heat / temperature / thermal - refrigeration</t>
  </si>
  <si>
    <t>Lasers - eye exposure</t>
  </si>
  <si>
    <t>Lasers - laser generated air contaminants (LGACs)</t>
  </si>
  <si>
    <t>Lasers - UV skin exposure</t>
  </si>
  <si>
    <t>Material handling - high speed operations</t>
  </si>
  <si>
    <t>Material handling - lifting / moving equipment</t>
  </si>
  <si>
    <t>Material handling - unknown center of gravity</t>
  </si>
  <si>
    <t>Material handling - unknown weight</t>
  </si>
  <si>
    <t>Material handling - robot movements</t>
  </si>
  <si>
    <t>Material handling - unstable stacking / storage</t>
  </si>
  <si>
    <t>Mechanical hazards - broken or falling machine components or release of mechanical energy</t>
  </si>
  <si>
    <t>Mechanical hazards - component fatigue / wear</t>
  </si>
  <si>
    <t>Mechanical hazards - crushing / impact</t>
  </si>
  <si>
    <t>Mechanical hazards - cutting / severing</t>
  </si>
  <si>
    <t>Mechanical hazards - entanglement</t>
  </si>
  <si>
    <t>Mechanical hazards - friction / abrasion</t>
  </si>
  <si>
    <t>Mechanical hazards - head bump</t>
  </si>
  <si>
    <t>Mechanical hazards - in-running nip points</t>
  </si>
  <si>
    <t>Mechanical hazards - Intermittent / on demand cycle (a machine that cycles automatically)</t>
  </si>
  <si>
    <t>Mechanical hazards - machine instability</t>
  </si>
  <si>
    <t>Mechanical hazards - magnetic attraction / movement</t>
  </si>
  <si>
    <t>Mechanical hazards - pinch points</t>
  </si>
  <si>
    <t>Mechanical hazards - stabbing / puncture</t>
  </si>
  <si>
    <t>Mechanical hazards - unexpected start</t>
  </si>
  <si>
    <t>Natural hazards / Environment of use - humidity</t>
  </si>
  <si>
    <t>Natural hazards / Environment of use - loss of power / control / lighting</t>
  </si>
  <si>
    <t>Natural hazards / Environment of use - moving / overturning equipment</t>
  </si>
  <si>
    <t>Natural hazards / Environment of use - seismic events or lightning</t>
  </si>
  <si>
    <t>Noise - continuous or intermittent noise level</t>
  </si>
  <si>
    <t>Noise - instantaneous / impulse noise level</t>
  </si>
  <si>
    <t>Noise - interference with communications and/or awareness devices</t>
  </si>
  <si>
    <t>Noise - noise level over 8 hour work day</t>
  </si>
  <si>
    <t>Radiation - infrared radiation</t>
  </si>
  <si>
    <t>Radiation - interference from other equipment (e.g., cardiac pacemaker, magnetizable prostheses)</t>
  </si>
  <si>
    <t>Radiation - non-ionizing</t>
  </si>
  <si>
    <t>Radiation - other uncontained ionizing particles</t>
  </si>
  <si>
    <t>Radiation - radio frequency / microwave energy</t>
  </si>
  <si>
    <t>Radiation - ultraviolet</t>
  </si>
  <si>
    <t>Radiation - uncontained x-rays</t>
  </si>
  <si>
    <t>Radiation - visible light</t>
  </si>
  <si>
    <t>Radiation - α-or ß-rays, electron or ion beams, neutrons</t>
  </si>
  <si>
    <t>Slips / trips / falls / egress - debris</t>
  </si>
  <si>
    <t>Slips / trips / falls / egress - fall hazard from elevated work</t>
  </si>
  <si>
    <t>Slips / trips / falls / egress - floor / wall openings</t>
  </si>
  <si>
    <t>Slips / trips / falls / egress - poor lighting</t>
  </si>
  <si>
    <t>Slips / trips / falls / egress - slippery surface (low coefficient of friction)</t>
  </si>
  <si>
    <t>Ventilation / confined space - air contaminants / smoke</t>
  </si>
  <si>
    <t>Ventilation / confined space - inadequate ventilation</t>
  </si>
  <si>
    <t>Ventilation / confined space - lack of oxygen</t>
  </si>
  <si>
    <t>Ventilation / confined space - wrong airflow direction (e.g., back drafts, underpressure, recirculating air)</t>
  </si>
  <si>
    <t>Awareness devices - awareness barriers</t>
  </si>
  <si>
    <t>Awareness devices - awareness signals</t>
  </si>
  <si>
    <t>Awareness devices - awareness (safety) signs.</t>
  </si>
  <si>
    <t>Safeguarding methods - safe-distance safeguarding</t>
  </si>
  <si>
    <t>Safeguarding methods - safe-holding safeguarding</t>
  </si>
  <si>
    <t>Safeguarding methods - safe-opening safeguarding</t>
  </si>
  <si>
    <t>Safeguarding methods - safe-location safeguarding.</t>
  </si>
  <si>
    <t>Complementary equipment and measures - emergency stop devices (palm / push buttons or rope / cable pulls)</t>
  </si>
  <si>
    <t>Complementary equipment and measures - safety blocks, locking pins, limiting / blocking pins</t>
  </si>
  <si>
    <t>Complementary equipment and measures - slide locks</t>
  </si>
  <si>
    <t>Complementary equipment and measures - workholding equipment</t>
  </si>
  <si>
    <t>Complementary equipment and measures - stopping performance monitor</t>
  </si>
  <si>
    <t>Complementary equipment and measures - process malfunction, detection and monitoring equipment</t>
  </si>
  <si>
    <t>Complementary equipment and measures - hand tools</t>
  </si>
  <si>
    <t>Complementary equipment and measures - safety interface (safety relay) modules</t>
  </si>
  <si>
    <t>Complementary equipment and measures - safety PES / PLC, safety controllers (including the safety-bus systems)</t>
  </si>
  <si>
    <t>Complementary equipment and measures - shields</t>
  </si>
  <si>
    <t>Complementary equipment and measures - enabling devices</t>
  </si>
  <si>
    <t>Complementary equipment and measures - hold-to-run controls</t>
  </si>
  <si>
    <t>Complementary equipment and measures - measures for the escape and rescue of trapped persons</t>
  </si>
  <si>
    <t>Complementary equipment and measures - measures for isolation and energy dissipation</t>
  </si>
  <si>
    <t>Complementary equipment and measures - provisions for easy and safe handling of machines and their heavy component parts</t>
  </si>
  <si>
    <t>Complementary equipment and measures - measures for safe access to machinery.</t>
  </si>
  <si>
    <t>Information for use - signage / awareness means</t>
  </si>
  <si>
    <t>Information for use - instructions / manuals</t>
  </si>
  <si>
    <t>Organizational - safe work procedures</t>
  </si>
  <si>
    <t>Organizational - supervision</t>
  </si>
  <si>
    <t>Organizational - permit-to-work systems.</t>
  </si>
  <si>
    <t>Personal Protective Equipment</t>
  </si>
  <si>
    <t>Training</t>
  </si>
  <si>
    <t>Machine Safeguarding Risk Assessment</t>
  </si>
  <si>
    <t>Note:  Visitors and unauthorized persons are prohibited and must not be allowed to enter the area.</t>
  </si>
  <si>
    <t>Multiple hazards of various types.</t>
  </si>
  <si>
    <t xml:space="preserve">        
General Note: This report and the attachments include our observations as related to this matter. We hold these observations to a reasonable degree of engineering and scientific certainty based on relevant literature and standards, common practice in the industry, and materials reviewed to date.  If new data becomes available, we reserve the right to supplement or amend this report and/or attachments.             
</t>
  </si>
  <si>
    <t>E1</t>
  </si>
  <si>
    <t>S3</t>
  </si>
  <si>
    <t>None.</t>
  </si>
  <si>
    <t>X</t>
  </si>
  <si>
    <t>E0</t>
  </si>
  <si>
    <t>Yes</t>
  </si>
  <si>
    <t>Note:  Facility safety items, such as stairways, catwalks, guard rails, ladders, are excluded from this assessment.</t>
  </si>
  <si>
    <t>Note:  This Risk Assessment is based on machine area access only by authorized personnel.</t>
  </si>
  <si>
    <t>Note:  Maintenance:  Lock-out / Tag-out (LOTO) to be performed for all maintenance activities unless designed otherwise with enabling switch system described above.</t>
  </si>
  <si>
    <t>TBD</t>
  </si>
  <si>
    <t>LOOKUP TABLE</t>
  </si>
  <si>
    <t>Performance Level (PL)</t>
  </si>
  <si>
    <t>Category</t>
  </si>
  <si>
    <t>Control Reliable</t>
  </si>
  <si>
    <t>S1E0</t>
  </si>
  <si>
    <t>Negligible</t>
  </si>
  <si>
    <t>B</t>
  </si>
  <si>
    <t>―</t>
  </si>
  <si>
    <t>S1E0A1</t>
  </si>
  <si>
    <t>S1E0A2</t>
  </si>
  <si>
    <t>S1E0A3</t>
  </si>
  <si>
    <t>S1E1A1</t>
  </si>
  <si>
    <t>S1E1A2</t>
  </si>
  <si>
    <t>Low</t>
  </si>
  <si>
    <t>c</t>
  </si>
  <si>
    <t>S1E1A3</t>
  </si>
  <si>
    <t>S1E2</t>
  </si>
  <si>
    <t>S1E2A1</t>
  </si>
  <si>
    <t>S1E2A2</t>
  </si>
  <si>
    <t>S1E2A3</t>
  </si>
  <si>
    <t>S2E0</t>
  </si>
  <si>
    <t>S2E0A1</t>
  </si>
  <si>
    <t>S2E0A2</t>
  </si>
  <si>
    <t>S2E0A3</t>
  </si>
  <si>
    <t>S2E1</t>
  </si>
  <si>
    <t>Medium</t>
  </si>
  <si>
    <t>d</t>
  </si>
  <si>
    <t>S2E1A1</t>
  </si>
  <si>
    <t>S2E1A2</t>
  </si>
  <si>
    <t>S2E1A3</t>
  </si>
  <si>
    <t>S2E2A1</t>
  </si>
  <si>
    <t>S2E2A2</t>
  </si>
  <si>
    <t>High</t>
  </si>
  <si>
    <t>S2E2A3</t>
  </si>
  <si>
    <t>S3E0</t>
  </si>
  <si>
    <t>S3E0A1</t>
  </si>
  <si>
    <t>S3E0A2</t>
  </si>
  <si>
    <t>S3E0A3</t>
  </si>
  <si>
    <t>S3E1</t>
  </si>
  <si>
    <t>S3E1A1</t>
  </si>
  <si>
    <t>S3E1A2</t>
  </si>
  <si>
    <t>S3E1A3</t>
  </si>
  <si>
    <t>S3E2A1</t>
  </si>
  <si>
    <t>S3E2A2</t>
  </si>
  <si>
    <t>S3E2A3</t>
  </si>
  <si>
    <t>Very High</t>
  </si>
  <si>
    <t>e</t>
  </si>
  <si>
    <t>Enters Steps Here</t>
  </si>
  <si>
    <t>A2</t>
  </si>
  <si>
    <t>**Use of guards prevents exposure or access to the hazard(s). If an interlock guard is used, the third  bullet point must be met.</t>
  </si>
  <si>
    <t>Without safeguarding</t>
  </si>
  <si>
    <t>Initial Risk Estimate</t>
  </si>
  <si>
    <t>(Name Here)</t>
  </si>
  <si>
    <t>Enter tasks here (See 1_Tasks Tab)</t>
  </si>
  <si>
    <t>Task 2 (See 1_Tasks Tab)</t>
  </si>
  <si>
    <t>Task 3 (See 1_Tasks Tab)</t>
  </si>
  <si>
    <t>Task 4 (See 1_Tasks Tab)</t>
  </si>
  <si>
    <t>You can enter anything here - or select from drop down</t>
  </si>
  <si>
    <t>Current Operating Procedures</t>
  </si>
  <si>
    <t xml:space="preserve"> - </t>
  </si>
  <si>
    <t>--- ANSI Standard Risk Reduction Measures Below ---</t>
  </si>
  <si>
    <t>Directions: Type all of the reasonable and foreseeable tasks in Column B. When finished,  proceed to the tab entitled "Assessment -  R15.306-2016"</t>
  </si>
  <si>
    <t>ANSI/RIA TR R15.306-2016 Scoring System</t>
  </si>
  <si>
    <t xml:space="preserve">Final Risk Estimate Note:  Validation is required before E0 is achieved (test results required).  Third party validation recommended.									</t>
  </si>
  <si>
    <t>Tables Referenced from RIA TR15.306-2016</t>
  </si>
  <si>
    <t>Directions: Type all of the potential hazards in Column B. When finished,  proceed to the tab entitled "Assessment -  R15.306-2016"</t>
  </si>
  <si>
    <t>© 2024 Machine Safety Specialists.  All rights reserved.</t>
  </si>
  <si>
    <t xml:space="preserve">Contact Machine Safety Specialists for training or additional info.  Phone: +1 (740) 816-9178, Info@MSS-Safety.com
</t>
  </si>
  <si>
    <t>https://www.MachineSafetySpecialists.com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</si>
</sst>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40" x14ac:knownFonts="1">
    <font>
      <sz val="11"/>
      <color theme="1"/>
      <name val="Calibri"/>
      <family val="2"/>
      <scheme val="minor"/>
    </font>
    <font>
      <sz val="12"/>
      <color theme="1"/>
      <name val="Calibri"/>
      <family val="2"/>
      <scheme val="minor"/>
    </font>
    <font>
      <b/>
      <sz val="11"/>
      <color theme="0"/>
      <name val="Calibri"/>
      <family val="2"/>
      <scheme val="minor"/>
    </font>
    <font>
      <b/>
      <sz val="12"/>
      <color theme="1"/>
      <name val="Calibri"/>
      <family val="2"/>
      <scheme val="minor"/>
    </font>
    <font>
      <sz val="11"/>
      <color theme="1"/>
      <name val="Arial"/>
      <family val="2"/>
    </font>
    <font>
      <b/>
      <sz val="11"/>
      <name val="Arial"/>
      <family val="2"/>
    </font>
    <font>
      <sz val="11"/>
      <name val="Arial"/>
      <family val="2"/>
    </font>
    <font>
      <b/>
      <sz val="14"/>
      <color theme="1"/>
      <name val="Calibri"/>
      <family val="2"/>
      <scheme val="minor"/>
    </font>
    <font>
      <sz val="12"/>
      <name val="Calibri"/>
      <family val="2"/>
      <scheme val="minor"/>
    </font>
    <font>
      <b/>
      <sz val="12"/>
      <name val="Calibri"/>
      <family val="2"/>
      <scheme val="minor"/>
    </font>
    <font>
      <b/>
      <sz val="11"/>
      <color rgb="FFFFFFFF"/>
      <name val="Calibri"/>
      <family val="2"/>
      <scheme val="minor"/>
    </font>
    <font>
      <sz val="10"/>
      <color rgb="FF000000"/>
      <name val="Calibri"/>
      <family val="2"/>
      <scheme val="minor"/>
    </font>
    <font>
      <b/>
      <sz val="10"/>
      <color rgb="FF000000"/>
      <name val="Calibri"/>
      <family val="2"/>
      <scheme val="minor"/>
    </font>
    <font>
      <sz val="11"/>
      <name val="Calibri"/>
      <family val="2"/>
      <scheme val="minor"/>
    </font>
    <font>
      <sz val="10"/>
      <color rgb="FFC00000"/>
      <name val="Calibri"/>
      <family val="2"/>
      <scheme val="minor"/>
    </font>
    <font>
      <b/>
      <sz val="10"/>
      <color rgb="FFC00000"/>
      <name val="Calibri"/>
      <family val="2"/>
      <scheme val="minor"/>
    </font>
    <font>
      <b/>
      <sz val="12"/>
      <color rgb="FFC00000"/>
      <name val="Verdana"/>
      <family val="2"/>
    </font>
    <font>
      <b/>
      <sz val="16"/>
      <color theme="1"/>
      <name val="Calibri"/>
      <family val="2"/>
      <scheme val="minor"/>
    </font>
    <font>
      <sz val="12"/>
      <color theme="1"/>
      <name val="Calibri"/>
      <family val="2"/>
      <scheme val="minor"/>
    </font>
    <font>
      <sz val="10"/>
      <name val="Arial"/>
      <family val="2"/>
    </font>
    <font>
      <sz val="12"/>
      <name val="Arial"/>
      <family val="2"/>
    </font>
    <font>
      <b/>
      <sz val="20"/>
      <name val="Arial"/>
      <family val="2"/>
    </font>
    <font>
      <sz val="14"/>
      <name val="Arial"/>
      <family val="2"/>
    </font>
    <font>
      <sz val="10"/>
      <name val="Arial"/>
      <family val="2"/>
    </font>
    <font>
      <b/>
      <sz val="10"/>
      <name val="Arial"/>
      <family val="2"/>
    </font>
    <font>
      <i/>
      <sz val="11"/>
      <name val="Calibri"/>
      <family val="2"/>
      <scheme val="minor"/>
    </font>
    <font>
      <u/>
      <sz val="10"/>
      <color theme="10"/>
      <name val="Arial"/>
      <family val="2"/>
    </font>
    <font>
      <u/>
      <sz val="11"/>
      <color theme="10"/>
      <name val="Calibri"/>
      <family val="2"/>
      <scheme val="minor"/>
    </font>
    <font>
      <u/>
      <sz val="10"/>
      <color indexed="53"/>
      <name val="Arial"/>
      <family val="2"/>
    </font>
    <font>
      <sz val="10"/>
      <color indexed="53"/>
      <name val="Arial"/>
      <family val="2"/>
    </font>
    <font>
      <b/>
      <sz val="36"/>
      <color theme="1"/>
      <name val="Arial"/>
      <family val="2"/>
    </font>
    <font>
      <b/>
      <sz val="11"/>
      <color theme="1"/>
      <name val="Arial"/>
      <family val="2"/>
    </font>
    <font>
      <sz val="11"/>
      <color theme="0"/>
      <name val="Arial"/>
      <family val="2"/>
    </font>
    <font>
      <b/>
      <sz val="11"/>
      <color theme="0"/>
      <name val="Arial"/>
      <family val="2"/>
    </font>
    <font>
      <b/>
      <sz val="12"/>
      <name val="Arial"/>
      <family val="2"/>
    </font>
    <font>
      <sz val="10"/>
      <color rgb="FFFF0000"/>
      <name val="Arial"/>
      <family val="2"/>
    </font>
    <font>
      <sz val="10"/>
      <color theme="1"/>
      <name val="Calibri"/>
      <family val="2"/>
      <scheme val="minor"/>
    </font>
    <font>
      <sz val="11"/>
      <color theme="1"/>
      <name val="Calibri"/>
      <family val="2"/>
    </font>
    <font>
      <b/>
      <sz val="11"/>
      <color theme="1"/>
      <name val="Calibri"/>
      <family val="2"/>
      <scheme val="minor"/>
    </font>
    <font>
      <sz val="11"/>
      <color rgb="FFFF0000"/>
      <name val="Arial"/>
      <family val="2"/>
    </font>
  </fonts>
  <fills count="21">
    <fill>
      <patternFill patternType="none"/>
    </fill>
    <fill>
      <patternFill patternType="gray125"/>
    </fill>
    <fill>
      <patternFill patternType="solid">
        <fgColor theme="1"/>
        <bgColor indexed="64"/>
      </patternFill>
    </fill>
    <fill>
      <patternFill patternType="solid">
        <fgColor rgb="FF777C84"/>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9"/>
        <bgColor indexed="9"/>
      </patternFill>
    </fill>
    <fill>
      <patternFill patternType="solid">
        <fgColor indexed="65"/>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14999847407452621"/>
        <bgColor indexed="9"/>
      </patternFill>
    </fill>
    <fill>
      <patternFill patternType="lightUp">
        <fgColor rgb="FFFF0000"/>
        <bgColor theme="4" tint="0.39994506668294322"/>
      </patternFill>
    </fill>
    <fill>
      <patternFill patternType="lightUp">
        <fgColor rgb="FF00B050"/>
        <bgColor theme="4" tint="-0.249977111117893"/>
      </patternFill>
    </fill>
    <fill>
      <patternFill patternType="solid">
        <fgColor rgb="FFFFFF99"/>
        <bgColor indexed="64"/>
      </patternFill>
    </fill>
    <fill>
      <patternFill patternType="solid">
        <fgColor theme="0"/>
        <bgColor rgb="FFFFFFFF"/>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9" fillId="10" borderId="20" applyFont="0">
      <alignment horizontal="center"/>
    </xf>
    <xf numFmtId="0" fontId="23" fillId="10" borderId="20" applyFont="0">
      <alignment horizontal="center"/>
    </xf>
    <xf numFmtId="0" fontId="26" fillId="10" borderId="20" applyNumberFormat="0" applyFill="0" applyBorder="0" applyAlignment="0" applyProtection="0">
      <alignment horizontal="center"/>
    </xf>
  </cellStyleXfs>
  <cellXfs count="239">
    <xf numFmtId="0" fontId="0" fillId="0" borderId="0" xfId="0"/>
    <xf numFmtId="0" fontId="10" fillId="3" borderId="5" xfId="0" applyFont="1" applyFill="1" applyBorder="1" applyAlignment="1">
      <alignment horizontal="center" vertical="top" wrapText="1" readingOrder="1"/>
    </xf>
    <xf numFmtId="0" fontId="10" fillId="3" borderId="14" xfId="0" applyFont="1" applyFill="1" applyBorder="1" applyAlignment="1">
      <alignment horizontal="center" vertical="top" wrapText="1" readingOrder="1"/>
    </xf>
    <xf numFmtId="0" fontId="7" fillId="0" borderId="0" xfId="0" applyFont="1"/>
    <xf numFmtId="0" fontId="11" fillId="4" borderId="7" xfId="0" applyFont="1" applyFill="1" applyBorder="1" applyAlignment="1">
      <alignment horizontal="center" vertical="center" wrapText="1" readingOrder="1"/>
    </xf>
    <xf numFmtId="0" fontId="11" fillId="4" borderId="11" xfId="0" applyFont="1" applyFill="1" applyBorder="1" applyAlignment="1">
      <alignment horizontal="center" vertical="center" wrapText="1" readingOrder="1"/>
    </xf>
    <xf numFmtId="0" fontId="11" fillId="4" borderId="17" xfId="0" applyFont="1" applyFill="1" applyBorder="1" applyAlignment="1">
      <alignment horizontal="center" vertical="center" wrapText="1" readingOrder="1"/>
    </xf>
    <xf numFmtId="0" fontId="11" fillId="4" borderId="0" xfId="0" applyFont="1" applyFill="1" applyAlignment="1">
      <alignment horizontal="center" vertical="center" wrapText="1" readingOrder="1"/>
    </xf>
    <xf numFmtId="0" fontId="11" fillId="4" borderId="18" xfId="0" applyFont="1" applyFill="1" applyBorder="1" applyAlignment="1">
      <alignment horizontal="center" vertical="center" wrapText="1" readingOrder="1"/>
    </xf>
    <xf numFmtId="0" fontId="11" fillId="5" borderId="6" xfId="0" applyFont="1" applyFill="1" applyBorder="1" applyAlignment="1">
      <alignment vertical="center" wrapText="1" readingOrder="1"/>
    </xf>
    <xf numFmtId="0" fontId="14" fillId="5" borderId="10" xfId="0" applyFont="1" applyFill="1" applyBorder="1" applyAlignment="1">
      <alignment horizontal="center" vertical="center" readingOrder="1"/>
    </xf>
    <xf numFmtId="0" fontId="11" fillId="5" borderId="10" xfId="0" applyFont="1" applyFill="1" applyBorder="1" applyAlignment="1">
      <alignment vertical="center" readingOrder="1"/>
    </xf>
    <xf numFmtId="0" fontId="11" fillId="5" borderId="13" xfId="0" applyFont="1" applyFill="1" applyBorder="1" applyAlignment="1">
      <alignment vertical="top" readingOrder="1"/>
    </xf>
    <xf numFmtId="0" fontId="11" fillId="5" borderId="7" xfId="0" applyFont="1" applyFill="1" applyBorder="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5" borderId="17" xfId="0" applyFont="1" applyFill="1" applyBorder="1" applyAlignment="1">
      <alignment horizontal="center" vertical="center" wrapText="1" readingOrder="1"/>
    </xf>
    <xf numFmtId="0" fontId="11" fillId="5" borderId="0" xfId="0" applyFont="1" applyFill="1" applyAlignment="1">
      <alignment horizontal="center" vertical="center" wrapText="1" readingOrder="1"/>
    </xf>
    <xf numFmtId="0" fontId="11" fillId="5" borderId="18" xfId="0" applyFont="1" applyFill="1" applyBorder="1" applyAlignment="1">
      <alignment horizontal="center" vertical="center" wrapText="1" readingOrder="1"/>
    </xf>
    <xf numFmtId="0" fontId="2" fillId="2" borderId="20" xfId="0" applyFont="1" applyFill="1" applyBorder="1" applyAlignment="1">
      <alignment horizontal="center"/>
    </xf>
    <xf numFmtId="0" fontId="2" fillId="2" borderId="21" xfId="0" applyFont="1" applyFill="1" applyBorder="1" applyAlignment="1">
      <alignment horizontal="center"/>
    </xf>
    <xf numFmtId="0" fontId="8" fillId="0" borderId="0" xfId="0" applyFont="1" applyAlignment="1">
      <alignment vertical="top" wrapText="1"/>
    </xf>
    <xf numFmtId="0" fontId="13" fillId="0" borderId="0" xfId="0" applyFont="1"/>
    <xf numFmtId="0" fontId="0" fillId="0" borderId="0" xfId="0" applyProtection="1">
      <protection locked="0"/>
    </xf>
    <xf numFmtId="1" fontId="0" fillId="0" borderId="0" xfId="0" applyNumberFormat="1" applyProtection="1">
      <protection locked="0"/>
    </xf>
    <xf numFmtId="0" fontId="20" fillId="10" borderId="0" xfId="1" applyFont="1" applyBorder="1">
      <alignment horizontal="center"/>
    </xf>
    <xf numFmtId="0" fontId="21" fillId="10" borderId="0" xfId="1" applyFont="1" applyBorder="1">
      <alignment horizontal="center"/>
    </xf>
    <xf numFmtId="0" fontId="22" fillId="10" borderId="0" xfId="1" applyFont="1" applyBorder="1">
      <alignment horizontal="center"/>
    </xf>
    <xf numFmtId="0" fontId="20" fillId="10" borderId="0" xfId="2" applyFont="1" applyBorder="1">
      <alignment horizontal="center"/>
    </xf>
    <xf numFmtId="0" fontId="20" fillId="10" borderId="20" xfId="1" applyFont="1">
      <alignment horizontal="center"/>
    </xf>
    <xf numFmtId="0" fontId="20" fillId="11" borderId="0" xfId="1" applyFont="1" applyFill="1" applyBorder="1">
      <alignment horizontal="center"/>
    </xf>
    <xf numFmtId="0" fontId="24" fillId="10" borderId="0" xfId="1" applyFont="1" applyBorder="1">
      <alignment horizontal="center"/>
    </xf>
    <xf numFmtId="0" fontId="13" fillId="10" borderId="0" xfId="1" applyFont="1" applyBorder="1">
      <alignment horizontal="center"/>
    </xf>
    <xf numFmtId="0" fontId="19" fillId="10" borderId="0" xfId="1" applyFont="1" applyBorder="1">
      <alignment horizontal="center"/>
    </xf>
    <xf numFmtId="0" fontId="28" fillId="10" borderId="0" xfId="1" applyFont="1" applyBorder="1" applyAlignment="1">
      <alignment horizontal="left"/>
    </xf>
    <xf numFmtId="0" fontId="29" fillId="10" borderId="0" xfId="1" applyFont="1" applyBorder="1" applyAlignment="1">
      <alignment horizontal="left"/>
    </xf>
    <xf numFmtId="0" fontId="4" fillId="12" borderId="1"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12" borderId="1" xfId="0" applyFont="1" applyFill="1" applyBorder="1" applyAlignment="1" applyProtection="1">
      <alignment vertical="center" wrapText="1"/>
      <protection locked="0"/>
    </xf>
    <xf numFmtId="0" fontId="4" fillId="13" borderId="1" xfId="0" applyFont="1" applyFill="1" applyBorder="1" applyAlignment="1" applyProtection="1">
      <alignment vertical="center" wrapText="1"/>
      <protection locked="0"/>
    </xf>
    <xf numFmtId="0" fontId="4" fillId="12" borderId="15" xfId="0" applyFont="1" applyFill="1" applyBorder="1" applyAlignment="1" applyProtection="1">
      <alignment horizontal="center" vertical="center" wrapText="1"/>
      <protection locked="0"/>
    </xf>
    <xf numFmtId="0" fontId="4" fillId="0" borderId="15" xfId="0" applyFont="1" applyBorder="1" applyAlignment="1" applyProtection="1">
      <alignment vertical="center" wrapText="1"/>
      <protection locked="0"/>
    </xf>
    <xf numFmtId="164" fontId="4" fillId="0" borderId="15" xfId="0" applyNumberFormat="1" applyFont="1" applyBorder="1" applyAlignment="1" applyProtection="1">
      <alignment horizontal="center" vertical="center" wrapText="1"/>
      <protection locked="0"/>
    </xf>
    <xf numFmtId="0" fontId="34" fillId="16" borderId="0" xfId="1" applyFont="1" applyFill="1" applyBorder="1" applyAlignment="1">
      <alignment horizontal="left" wrapText="1"/>
    </xf>
    <xf numFmtId="0" fontId="20" fillId="10" borderId="0" xfId="1" applyFont="1" applyBorder="1" applyAlignment="1">
      <alignment horizontal="left" wrapText="1"/>
    </xf>
    <xf numFmtId="0" fontId="20" fillId="10" borderId="0" xfId="1" applyFont="1" applyBorder="1" applyAlignment="1">
      <alignment horizontal="left" vertical="center" wrapText="1"/>
    </xf>
    <xf numFmtId="0" fontId="20" fillId="16" borderId="0" xfId="1" applyFont="1" applyFill="1" applyBorder="1" applyAlignment="1">
      <alignment horizontal="center" wrapText="1"/>
    </xf>
    <xf numFmtId="0" fontId="20" fillId="10" borderId="0" xfId="1" applyFont="1" applyBorder="1" applyAlignment="1">
      <alignment horizontal="center" wrapText="1"/>
    </xf>
    <xf numFmtId="0" fontId="0" fillId="0" borderId="1" xfId="0" applyBorder="1" applyAlignment="1">
      <alignment horizontal="center"/>
    </xf>
    <xf numFmtId="0" fontId="0" fillId="0" borderId="1" xfId="0" applyBorder="1"/>
    <xf numFmtId="0" fontId="0" fillId="0" borderId="1" xfId="0" applyBorder="1" applyAlignment="1">
      <alignment wrapText="1"/>
    </xf>
    <xf numFmtId="0" fontId="38" fillId="0" borderId="1" xfId="0" quotePrefix="1" applyFont="1" applyBorder="1"/>
    <xf numFmtId="0" fontId="39" fillId="12" borderId="15" xfId="0" applyFont="1" applyFill="1" applyBorder="1" applyAlignment="1" applyProtection="1">
      <alignment horizontal="center" vertical="center" wrapText="1"/>
      <protection locked="0"/>
    </xf>
    <xf numFmtId="0" fontId="18" fillId="0" borderId="0" xfId="0" applyFont="1" applyAlignment="1">
      <alignment vertical="top" wrapText="1"/>
    </xf>
    <xf numFmtId="0" fontId="4" fillId="0" borderId="0" xfId="0" applyFont="1"/>
    <xf numFmtId="0" fontId="4" fillId="0" borderId="0" xfId="0" applyFont="1" applyAlignment="1">
      <alignment wrapText="1"/>
    </xf>
    <xf numFmtId="0" fontId="4" fillId="0" borderId="0" xfId="0" applyFont="1" applyAlignment="1">
      <alignment horizontal="center" vertical="center"/>
    </xf>
    <xf numFmtId="0" fontId="4" fillId="13" borderId="0" xfId="0" applyFont="1" applyFill="1"/>
    <xf numFmtId="0" fontId="35" fillId="0" borderId="0" xfId="0" applyFont="1" applyAlignment="1">
      <alignment horizontal="center"/>
    </xf>
    <xf numFmtId="0" fontId="36" fillId="0" borderId="0" xfId="0" applyFont="1"/>
    <xf numFmtId="0" fontId="4" fillId="0" borderId="0" xfId="0" applyFont="1" applyAlignment="1">
      <alignment horizontal="center"/>
    </xf>
    <xf numFmtId="0" fontId="5" fillId="0" borderId="0" xfId="0" applyFont="1" applyAlignment="1">
      <alignment horizontal="center"/>
    </xf>
    <xf numFmtId="0" fontId="0" fillId="0" borderId="0" xfId="0" applyAlignment="1">
      <alignment horizontal="center"/>
    </xf>
    <xf numFmtId="0" fontId="37" fillId="0" borderId="0" xfId="0" applyFont="1" applyAlignment="1">
      <alignment horizontal="center"/>
    </xf>
    <xf numFmtId="0" fontId="6" fillId="0" borderId="0" xfId="0" applyFont="1" applyAlignment="1">
      <alignment horizontal="center"/>
    </xf>
    <xf numFmtId="0" fontId="4" fillId="13" borderId="0" xfId="0" applyFont="1" applyFill="1" applyAlignment="1">
      <alignment wrapText="1"/>
    </xf>
    <xf numFmtId="0" fontId="4" fillId="13" borderId="0" xfId="0" applyFont="1" applyFill="1" applyAlignment="1">
      <alignment horizontal="center" vertical="center"/>
    </xf>
    <xf numFmtId="0" fontId="30" fillId="13" borderId="0" xfId="0" applyFont="1" applyFill="1" applyAlignment="1">
      <alignment horizontal="center" vertical="center"/>
    </xf>
    <xf numFmtId="0" fontId="4" fillId="8" borderId="1" xfId="0" applyFont="1" applyFill="1" applyBorder="1" applyAlignment="1">
      <alignment vertical="top" wrapText="1"/>
    </xf>
    <xf numFmtId="0" fontId="4" fillId="13" borderId="0" xfId="0" applyFont="1" applyFill="1" applyAlignment="1">
      <alignment vertical="top"/>
    </xf>
    <xf numFmtId="0" fontId="4" fillId="8" borderId="1" xfId="0" applyFont="1" applyFill="1" applyBorder="1" applyAlignment="1">
      <alignment vertical="center" wrapText="1"/>
    </xf>
    <xf numFmtId="0" fontId="4" fillId="8" borderId="16" xfId="0" applyFont="1" applyFill="1" applyBorder="1" applyAlignment="1">
      <alignment vertical="center" wrapText="1"/>
    </xf>
    <xf numFmtId="0" fontId="4" fillId="13" borderId="0" xfId="0" applyFont="1" applyFill="1" applyAlignment="1">
      <alignment horizontal="left" vertical="top"/>
    </xf>
    <xf numFmtId="0" fontId="4" fillId="13" borderId="0" xfId="0" applyFont="1" applyFill="1" applyAlignment="1">
      <alignment vertical="center"/>
    </xf>
    <xf numFmtId="0" fontId="5" fillId="14" borderId="26" xfId="0" applyFont="1" applyFill="1" applyBorder="1" applyAlignment="1">
      <alignment horizontal="center" vertical="center" textRotation="90" wrapText="1"/>
    </xf>
    <xf numFmtId="0" fontId="5" fillId="14" borderId="27" xfId="0" applyFont="1" applyFill="1" applyBorder="1" applyAlignment="1">
      <alignment horizontal="center" vertical="center" textRotation="90" wrapText="1"/>
    </xf>
    <xf numFmtId="0" fontId="4" fillId="13" borderId="0" xfId="0" applyFont="1" applyFill="1" applyAlignment="1">
      <alignment horizontal="center" vertical="center" wrapText="1"/>
    </xf>
    <xf numFmtId="0" fontId="6" fillId="7" borderId="22" xfId="0" applyFont="1" applyFill="1" applyBorder="1" applyAlignment="1">
      <alignment horizontal="center" vertical="center"/>
    </xf>
    <xf numFmtId="0" fontId="5" fillId="7" borderId="22"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6" fillId="14" borderId="23" xfId="0" applyFont="1" applyFill="1" applyBorder="1" applyAlignment="1">
      <alignment horizontal="center" vertical="center" wrapText="1"/>
    </xf>
    <xf numFmtId="0" fontId="6" fillId="14" borderId="22" xfId="0" applyFont="1" applyFill="1" applyBorder="1" applyAlignment="1">
      <alignment horizontal="center" vertical="center" wrapText="1"/>
    </xf>
    <xf numFmtId="0" fontId="6" fillId="14" borderId="22" xfId="0" applyFont="1" applyFill="1" applyBorder="1" applyAlignment="1">
      <alignment horizontal="center" vertical="center" textRotation="90" wrapText="1"/>
    </xf>
    <xf numFmtId="0" fontId="6" fillId="7" borderId="22" xfId="0" applyFont="1" applyFill="1" applyBorder="1" applyAlignment="1">
      <alignment horizontal="center" vertical="center" textRotation="90" wrapText="1"/>
    </xf>
    <xf numFmtId="0" fontId="6" fillId="14" borderId="28" xfId="0" applyFont="1" applyFill="1" applyBorder="1" applyAlignment="1">
      <alignment horizontal="center" vertical="center" textRotation="90" wrapText="1"/>
    </xf>
    <xf numFmtId="0" fontId="6" fillId="7" borderId="28" xfId="0" applyFont="1" applyFill="1" applyBorder="1" applyAlignment="1">
      <alignment horizontal="center" vertical="center" textRotation="90" wrapText="1"/>
    </xf>
    <xf numFmtId="0" fontId="5" fillId="14" borderId="28" xfId="0" applyFont="1" applyFill="1" applyBorder="1" applyAlignment="1">
      <alignment horizontal="center" vertical="center" textRotation="90" wrapText="1"/>
    </xf>
    <xf numFmtId="0" fontId="6" fillId="14" borderId="28" xfId="0" applyFont="1" applyFill="1" applyBorder="1" applyAlignment="1">
      <alignment horizontal="center" wrapText="1"/>
    </xf>
    <xf numFmtId="0" fontId="6" fillId="14" borderId="28" xfId="0" applyFont="1" applyFill="1" applyBorder="1" applyAlignment="1">
      <alignment horizontal="center" vertical="center"/>
    </xf>
    <xf numFmtId="0" fontId="6" fillId="14" borderId="28" xfId="0" applyFont="1" applyFill="1" applyBorder="1" applyAlignment="1">
      <alignment horizontal="center"/>
    </xf>
    <xf numFmtId="0" fontId="6" fillId="14" borderId="28" xfId="0" applyFont="1" applyFill="1" applyBorder="1" applyAlignment="1">
      <alignment horizontal="center" textRotation="90"/>
    </xf>
    <xf numFmtId="0" fontId="6" fillId="7" borderId="29" xfId="0" applyFont="1" applyFill="1" applyBorder="1" applyAlignment="1">
      <alignment horizontal="center" vertical="center" textRotation="90" wrapText="1"/>
    </xf>
    <xf numFmtId="0" fontId="4" fillId="0" borderId="1" xfId="0" applyFont="1" applyBorder="1" applyAlignment="1">
      <alignment horizontal="center" vertical="center" wrapText="1"/>
    </xf>
    <xf numFmtId="0" fontId="4" fillId="12" borderId="1" xfId="0" applyFont="1" applyFill="1" applyBorder="1" applyAlignment="1">
      <alignment vertical="center" wrapText="1"/>
    </xf>
    <xf numFmtId="0" fontId="4" fillId="0" borderId="1" xfId="0" applyFont="1" applyBorder="1" applyAlignment="1">
      <alignment vertical="center" wrapText="1"/>
    </xf>
    <xf numFmtId="0" fontId="4" fillId="13" borderId="1" xfId="0" applyFont="1" applyFill="1" applyBorder="1" applyAlignment="1">
      <alignment vertical="center" wrapText="1"/>
    </xf>
    <xf numFmtId="0" fontId="4" fillId="12"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12"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164" fontId="4" fillId="0" borderId="15" xfId="0" applyNumberFormat="1" applyFont="1" applyBorder="1" applyAlignment="1">
      <alignment horizontal="center" vertical="center" wrapText="1"/>
    </xf>
    <xf numFmtId="0" fontId="4" fillId="0" borderId="15" xfId="0" applyFont="1" applyBorder="1" applyAlignment="1">
      <alignment vertical="center" wrapText="1"/>
    </xf>
    <xf numFmtId="0" fontId="4" fillId="0" borderId="15" xfId="0" applyFont="1" applyBorder="1" applyAlignment="1">
      <alignment horizontal="center" vertical="center" wrapText="1"/>
    </xf>
    <xf numFmtId="0" fontId="4" fillId="13" borderId="0" xfId="0" applyFont="1" applyFill="1" applyAlignment="1">
      <alignment vertical="center" wrapText="1"/>
    </xf>
    <xf numFmtId="0" fontId="31" fillId="12" borderId="1" xfId="0" applyFont="1" applyFill="1" applyBorder="1" applyAlignment="1">
      <alignment vertical="center" wrapText="1"/>
    </xf>
    <xf numFmtId="0" fontId="2" fillId="2" borderId="15" xfId="0" applyFont="1" applyFill="1" applyBorder="1"/>
    <xf numFmtId="0" fontId="2" fillId="2" borderId="15" xfId="0" applyFont="1" applyFill="1" applyBorder="1" applyAlignment="1">
      <alignment horizontal="center"/>
    </xf>
    <xf numFmtId="1" fontId="0" fillId="0" borderId="1" xfId="0" applyNumberFormat="1" applyBorder="1"/>
    <xf numFmtId="1" fontId="0" fillId="0" borderId="16" xfId="0" applyNumberFormat="1" applyBorder="1"/>
    <xf numFmtId="0" fontId="17" fillId="0" borderId="0" xfId="0" applyFont="1"/>
    <xf numFmtId="1" fontId="0" fillId="0" borderId="0" xfId="0" applyNumberFormat="1"/>
    <xf numFmtId="0" fontId="20" fillId="20" borderId="0" xfId="0" applyFont="1" applyFill="1" applyAlignment="1">
      <alignment horizontal="center"/>
    </xf>
    <xf numFmtId="0" fontId="0" fillId="13" borderId="0" xfId="0" applyFill="1"/>
    <xf numFmtId="0" fontId="13" fillId="20" borderId="0" xfId="0" applyFont="1" applyFill="1" applyAlignment="1">
      <alignment horizontal="center"/>
    </xf>
    <xf numFmtId="0" fontId="25" fillId="20" borderId="0" xfId="0" applyFont="1" applyFill="1" applyAlignment="1">
      <alignment horizontal="left" vertical="top" wrapText="1"/>
    </xf>
    <xf numFmtId="0" fontId="26" fillId="20" borderId="0" xfId="3" applyFill="1" applyBorder="1" applyAlignment="1">
      <alignment horizontal="left" vertical="top" wrapText="1"/>
    </xf>
    <xf numFmtId="0" fontId="20" fillId="10" borderId="0" xfId="1" applyFont="1" applyBorder="1" applyAlignment="1">
      <alignment horizontal="left"/>
    </xf>
    <xf numFmtId="0" fontId="25" fillId="10" borderId="0" xfId="2" applyFont="1" applyBorder="1" applyAlignment="1">
      <alignment horizontal="left" vertical="top" wrapText="1"/>
    </xf>
    <xf numFmtId="0" fontId="27" fillId="10" borderId="0" xfId="3" applyFont="1" applyBorder="1" applyAlignment="1">
      <alignment horizontal="left" vertical="top" wrapText="1"/>
    </xf>
    <xf numFmtId="0" fontId="17" fillId="8" borderId="0" xfId="0" applyFont="1" applyFill="1" applyAlignment="1">
      <alignment horizontal="left"/>
    </xf>
    <xf numFmtId="0" fontId="3" fillId="0" borderId="0" xfId="0" applyFont="1" applyAlignment="1">
      <alignment vertical="top" wrapText="1"/>
    </xf>
    <xf numFmtId="0" fontId="18" fillId="0" borderId="0" xfId="0" applyFont="1" applyAlignment="1">
      <alignment vertical="top" wrapText="1"/>
    </xf>
    <xf numFmtId="0" fontId="1" fillId="8" borderId="0" xfId="0" applyFont="1" applyFill="1" applyAlignment="1">
      <alignment horizontal="left" vertical="top" wrapText="1"/>
    </xf>
    <xf numFmtId="0" fontId="18" fillId="8" borderId="0" xfId="0" applyFont="1" applyFill="1" applyAlignment="1">
      <alignment horizontal="left" vertical="top" wrapText="1"/>
    </xf>
    <xf numFmtId="0" fontId="0" fillId="0" borderId="0" xfId="0" applyAlignment="1">
      <alignment horizontal="left" vertical="top" wrapText="1"/>
    </xf>
    <xf numFmtId="0" fontId="0" fillId="0" borderId="0" xfId="0"/>
    <xf numFmtId="0" fontId="8" fillId="9" borderId="0" xfId="0" applyFont="1" applyFill="1" applyAlignment="1">
      <alignment horizontal="left" vertical="top" wrapText="1"/>
    </xf>
    <xf numFmtId="0" fontId="31" fillId="8" borderId="2" xfId="0" applyFont="1" applyFill="1" applyBorder="1" applyAlignment="1">
      <alignment horizontal="left" vertical="top" wrapText="1"/>
    </xf>
    <xf numFmtId="0" fontId="31" fillId="8" borderId="3" xfId="0" applyFont="1" applyFill="1" applyBorder="1" applyAlignment="1">
      <alignment horizontal="left" vertical="top" wrapText="1"/>
    </xf>
    <xf numFmtId="0" fontId="31" fillId="8" borderId="4" xfId="0" applyFont="1" applyFill="1" applyBorder="1" applyAlignment="1">
      <alignment horizontal="left" vertical="top" wrapText="1"/>
    </xf>
    <xf numFmtId="0" fontId="31" fillId="19" borderId="2" xfId="0" applyFont="1" applyFill="1" applyBorder="1" applyAlignment="1" applyProtection="1">
      <alignment horizontal="left" vertical="top" wrapText="1"/>
      <protection locked="0"/>
    </xf>
    <xf numFmtId="0" fontId="31" fillId="19" borderId="4" xfId="0" applyFont="1" applyFill="1" applyBorder="1" applyAlignment="1" applyProtection="1">
      <alignment horizontal="left" vertical="top" wrapText="1"/>
      <protection locked="0"/>
    </xf>
    <xf numFmtId="0" fontId="4" fillId="13" borderId="2" xfId="0" applyFont="1" applyFill="1" applyBorder="1" applyAlignment="1" applyProtection="1">
      <alignment horizontal="left" vertical="top" wrapText="1"/>
      <protection locked="0"/>
    </xf>
    <xf numFmtId="0" fontId="4" fillId="13" borderId="3" xfId="0" applyFont="1" applyFill="1" applyBorder="1" applyAlignment="1" applyProtection="1">
      <alignment horizontal="left" vertical="top" wrapText="1"/>
      <protection locked="0"/>
    </xf>
    <xf numFmtId="0" fontId="4" fillId="13" borderId="4" xfId="0" applyFont="1" applyFill="1" applyBorder="1" applyAlignment="1" applyProtection="1">
      <alignment horizontal="left" vertical="top" wrapText="1"/>
      <protection locked="0"/>
    </xf>
    <xf numFmtId="0" fontId="4" fillId="0" borderId="1"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8" borderId="1" xfId="0" applyFont="1" applyFill="1" applyBorder="1" applyAlignment="1">
      <alignment horizontal="left" vertical="center"/>
    </xf>
    <xf numFmtId="0" fontId="0" fillId="8" borderId="16" xfId="0" applyFill="1" applyBorder="1" applyAlignment="1">
      <alignment horizontal="left" vertical="center" wrapText="1"/>
    </xf>
    <xf numFmtId="15" fontId="4" fillId="0" borderId="2" xfId="0" applyNumberFormat="1"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31" fillId="0" borderId="1" xfId="0" applyFont="1" applyBorder="1" applyAlignment="1" applyProtection="1">
      <alignment horizontal="left" vertical="top" wrapText="1"/>
      <protection locked="0"/>
    </xf>
    <xf numFmtId="0" fontId="39" fillId="0" borderId="35" xfId="0" applyFont="1" applyBorder="1" applyAlignment="1">
      <alignment horizontal="left" vertical="center" wrapText="1"/>
    </xf>
    <xf numFmtId="0" fontId="39" fillId="0" borderId="36" xfId="0" applyFont="1" applyBorder="1" applyAlignment="1">
      <alignment horizontal="left" vertical="center" wrapText="1"/>
    </xf>
    <xf numFmtId="0" fontId="39" fillId="0" borderId="33" xfId="0" applyFont="1" applyBorder="1" applyAlignment="1">
      <alignment horizontal="left" vertical="center" wrapText="1"/>
    </xf>
    <xf numFmtId="0" fontId="31" fillId="19" borderId="1" xfId="0" applyFont="1" applyFill="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5" fillId="14" borderId="1"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1" xfId="0" applyFont="1" applyFill="1" applyBorder="1" applyAlignment="1">
      <alignment horizontal="center" vertical="center" textRotation="90" wrapText="1"/>
    </xf>
    <xf numFmtId="0" fontId="5" fillId="14" borderId="26" xfId="0" applyFont="1" applyFill="1" applyBorder="1" applyAlignment="1">
      <alignment horizontal="center" vertical="center" textRotation="90" wrapText="1"/>
    </xf>
    <xf numFmtId="0" fontId="33" fillId="18" borderId="31" xfId="0" applyFont="1" applyFill="1" applyBorder="1" applyAlignment="1">
      <alignment horizontal="center" vertical="center" wrapText="1"/>
    </xf>
    <xf numFmtId="0" fontId="33" fillId="18" borderId="34" xfId="0" applyFont="1" applyFill="1" applyBorder="1" applyAlignment="1">
      <alignment horizontal="center" vertical="center" wrapText="1"/>
    </xf>
    <xf numFmtId="0" fontId="4" fillId="0" borderId="2" xfId="0" applyFont="1" applyBorder="1" applyAlignment="1" applyProtection="1">
      <alignment horizontal="left" vertical="center"/>
      <protection locked="0"/>
    </xf>
    <xf numFmtId="0" fontId="0" fillId="0" borderId="35"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33" fillId="15" borderId="31" xfId="0" applyFont="1" applyFill="1" applyBorder="1" applyAlignment="1">
      <alignment horizontal="center" vertical="center" wrapText="1"/>
    </xf>
    <xf numFmtId="0" fontId="32" fillId="15" borderId="31" xfId="0" applyFont="1" applyFill="1" applyBorder="1"/>
    <xf numFmtId="0" fontId="4" fillId="14" borderId="26" xfId="0" applyFont="1" applyFill="1" applyBorder="1"/>
    <xf numFmtId="0" fontId="31" fillId="14" borderId="1"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4" fillId="14" borderId="24" xfId="0" applyFont="1" applyFill="1" applyBorder="1" applyAlignment="1">
      <alignment horizontal="center" vertical="center" wrapText="1"/>
    </xf>
    <xf numFmtId="0" fontId="5" fillId="14" borderId="30" xfId="0" applyFont="1" applyFill="1" applyBorder="1" applyAlignment="1">
      <alignment horizontal="center" vertical="center"/>
    </xf>
    <xf numFmtId="0" fontId="5" fillId="14" borderId="32" xfId="0" applyFont="1" applyFill="1" applyBorder="1" applyAlignment="1">
      <alignment horizontal="center" vertical="center"/>
    </xf>
    <xf numFmtId="0" fontId="5" fillId="14" borderId="25" xfId="0" applyFont="1" applyFill="1" applyBorder="1" applyAlignment="1">
      <alignment horizontal="center" vertical="center"/>
    </xf>
    <xf numFmtId="0" fontId="5" fillId="14" borderId="31" xfId="0" applyFont="1" applyFill="1" applyBorder="1" applyAlignment="1">
      <alignment horizontal="center" vertical="center"/>
    </xf>
    <xf numFmtId="0" fontId="5" fillId="14" borderId="1" xfId="0" applyFont="1" applyFill="1" applyBorder="1" applyAlignment="1">
      <alignment horizontal="center" vertical="center"/>
    </xf>
    <xf numFmtId="0" fontId="5" fillId="14" borderId="26" xfId="0" applyFont="1" applyFill="1" applyBorder="1" applyAlignment="1">
      <alignment horizontal="center" vertical="center"/>
    </xf>
    <xf numFmtId="0" fontId="5" fillId="14" borderId="31" xfId="0" applyFont="1" applyFill="1" applyBorder="1" applyAlignment="1">
      <alignment horizontal="center" vertical="center" wrapText="1"/>
    </xf>
    <xf numFmtId="0" fontId="33" fillId="15" borderId="31" xfId="0" applyFont="1" applyFill="1" applyBorder="1" applyAlignment="1">
      <alignment horizontal="center" vertical="center"/>
    </xf>
    <xf numFmtId="0" fontId="32" fillId="15" borderId="31" xfId="0" applyFont="1" applyFill="1" applyBorder="1" applyAlignment="1">
      <alignment vertical="center"/>
    </xf>
    <xf numFmtId="0" fontId="5" fillId="17" borderId="1" xfId="0" applyFont="1" applyFill="1" applyBorder="1" applyAlignment="1">
      <alignment horizontal="center" vertical="center" wrapText="1"/>
    </xf>
    <xf numFmtId="0" fontId="4" fillId="17" borderId="26" xfId="0" applyFont="1" applyFill="1" applyBorder="1" applyAlignment="1">
      <alignment horizontal="center"/>
    </xf>
    <xf numFmtId="0" fontId="10" fillId="3" borderId="37" xfId="0" applyFont="1" applyFill="1" applyBorder="1" applyAlignment="1">
      <alignment horizontal="center" vertical="top" wrapText="1" readingOrder="1"/>
    </xf>
    <xf numFmtId="0" fontId="10" fillId="3" borderId="38" xfId="0" applyFont="1" applyFill="1" applyBorder="1" applyAlignment="1">
      <alignment horizontal="center" vertical="top" wrapText="1" readingOrder="1"/>
    </xf>
    <xf numFmtId="0" fontId="10" fillId="3" borderId="39" xfId="0" applyFont="1" applyFill="1" applyBorder="1" applyAlignment="1">
      <alignment horizontal="center" vertical="top" wrapText="1" readingOrder="1"/>
    </xf>
    <xf numFmtId="0" fontId="11" fillId="4" borderId="6" xfId="0" applyFont="1" applyFill="1" applyBorder="1" applyAlignment="1">
      <alignment horizontal="center" vertical="center" wrapText="1" readingOrder="1"/>
    </xf>
    <xf numFmtId="0" fontId="11" fillId="4" borderId="10" xfId="0" applyFont="1" applyFill="1" applyBorder="1" applyAlignment="1">
      <alignment horizontal="center" vertical="center" wrapText="1" readingOrder="1"/>
    </xf>
    <xf numFmtId="0" fontId="11" fillId="4" borderId="13" xfId="0" applyFont="1" applyFill="1" applyBorder="1" applyAlignment="1">
      <alignment horizontal="center" vertical="center" wrapText="1" readingOrder="1"/>
    </xf>
    <xf numFmtId="0" fontId="11" fillId="4" borderId="7" xfId="0" applyFont="1" applyFill="1" applyBorder="1" applyAlignment="1">
      <alignment horizontal="left" vertical="top" wrapText="1" readingOrder="1"/>
    </xf>
    <xf numFmtId="0" fontId="11" fillId="4" borderId="8" xfId="0" applyFont="1" applyFill="1" applyBorder="1" applyAlignment="1">
      <alignment horizontal="left" vertical="top" wrapText="1" readingOrder="1"/>
    </xf>
    <xf numFmtId="0" fontId="11" fillId="4" borderId="9" xfId="0" applyFont="1" applyFill="1" applyBorder="1" applyAlignment="1">
      <alignment horizontal="left" vertical="top" wrapText="1" readingOrder="1"/>
    </xf>
    <xf numFmtId="0" fontId="11" fillId="4" borderId="11" xfId="0" applyFont="1" applyFill="1" applyBorder="1" applyAlignment="1">
      <alignment horizontal="left" vertical="top" wrapText="1" readingOrder="1"/>
    </xf>
    <xf numFmtId="0" fontId="11" fillId="4" borderId="0" xfId="0" applyFont="1" applyFill="1" applyAlignment="1">
      <alignment horizontal="left" vertical="top" wrapText="1" readingOrder="1"/>
    </xf>
    <xf numFmtId="0" fontId="11" fillId="4" borderId="12" xfId="0" applyFont="1" applyFill="1" applyBorder="1" applyAlignment="1">
      <alignment horizontal="left" vertical="top" wrapText="1" readingOrder="1"/>
    </xf>
    <xf numFmtId="0" fontId="12" fillId="4" borderId="17" xfId="0" applyFont="1" applyFill="1" applyBorder="1" applyAlignment="1">
      <alignment vertical="top" wrapText="1" readingOrder="1"/>
    </xf>
    <xf numFmtId="0" fontId="12" fillId="4" borderId="18" xfId="0" applyFont="1" applyFill="1" applyBorder="1" applyAlignment="1">
      <alignment vertical="top" wrapText="1" readingOrder="1"/>
    </xf>
    <xf numFmtId="0" fontId="12" fillId="4" borderId="19" xfId="0" applyFont="1" applyFill="1" applyBorder="1" applyAlignment="1">
      <alignment vertical="top" wrapText="1" readingOrder="1"/>
    </xf>
    <xf numFmtId="0" fontId="11" fillId="4" borderId="7" xfId="0" applyFont="1" applyFill="1" applyBorder="1" applyAlignment="1">
      <alignment vertical="top" wrapText="1" readingOrder="1"/>
    </xf>
    <xf numFmtId="0" fontId="11" fillId="4" borderId="8" xfId="0" applyFont="1" applyFill="1" applyBorder="1" applyAlignment="1">
      <alignment vertical="top" wrapText="1" readingOrder="1"/>
    </xf>
    <xf numFmtId="0" fontId="11" fillId="4" borderId="9" xfId="0" applyFont="1" applyFill="1" applyBorder="1" applyAlignment="1">
      <alignment vertical="top" wrapText="1" readingOrder="1"/>
    </xf>
    <xf numFmtId="0" fontId="11" fillId="4" borderId="11" xfId="0" applyFont="1" applyFill="1" applyBorder="1" applyAlignment="1">
      <alignment vertical="top" wrapText="1" readingOrder="1"/>
    </xf>
    <xf numFmtId="0" fontId="11" fillId="4" borderId="0" xfId="0" applyFont="1" applyFill="1" applyAlignment="1">
      <alignment vertical="top" wrapText="1" readingOrder="1"/>
    </xf>
    <xf numFmtId="0" fontId="11" fillId="4" borderId="12" xfId="0" applyFont="1" applyFill="1" applyBorder="1" applyAlignment="1">
      <alignment vertical="top" wrapText="1" readingOrder="1"/>
    </xf>
    <xf numFmtId="0" fontId="11" fillId="5" borderId="6" xfId="0" applyFont="1" applyFill="1" applyBorder="1" applyAlignment="1">
      <alignment horizontal="center" vertical="center" wrapText="1" readingOrder="1"/>
    </xf>
    <xf numFmtId="0" fontId="11" fillId="5" borderId="10" xfId="0" applyFont="1" applyFill="1" applyBorder="1" applyAlignment="1">
      <alignment horizontal="center" vertical="center" wrapText="1" readingOrder="1"/>
    </xf>
    <xf numFmtId="0" fontId="11" fillId="5" borderId="13" xfId="0" applyFont="1" applyFill="1" applyBorder="1" applyAlignment="1">
      <alignment horizontal="center" vertical="center" wrapText="1" readingOrder="1"/>
    </xf>
    <xf numFmtId="0" fontId="14" fillId="5" borderId="7" xfId="0" applyFont="1" applyFill="1" applyBorder="1" applyAlignment="1">
      <alignment horizontal="left" vertical="center" wrapText="1" readingOrder="1"/>
    </xf>
    <xf numFmtId="0" fontId="14" fillId="5" borderId="8" xfId="0" applyFont="1" applyFill="1" applyBorder="1" applyAlignment="1">
      <alignment horizontal="left" vertical="center" wrapText="1" readingOrder="1"/>
    </xf>
    <xf numFmtId="0" fontId="14" fillId="5" borderId="9" xfId="0" applyFont="1" applyFill="1" applyBorder="1" applyAlignment="1">
      <alignment horizontal="left" vertical="center" wrapText="1" readingOrder="1"/>
    </xf>
    <xf numFmtId="0" fontId="14" fillId="5" borderId="11" xfId="0" applyFont="1" applyFill="1" applyBorder="1" applyAlignment="1">
      <alignment horizontal="left" vertical="top" wrapText="1" readingOrder="1"/>
    </xf>
    <xf numFmtId="0" fontId="14" fillId="5" borderId="0" xfId="0" applyFont="1" applyFill="1" applyAlignment="1">
      <alignment horizontal="left" vertical="top" wrapText="1" readingOrder="1"/>
    </xf>
    <xf numFmtId="0" fontId="14" fillId="5" borderId="12" xfId="0" applyFont="1" applyFill="1" applyBorder="1" applyAlignment="1">
      <alignment horizontal="left" vertical="top" wrapText="1" readingOrder="1"/>
    </xf>
    <xf numFmtId="0" fontId="15" fillId="5" borderId="17" xfId="0" applyFont="1" applyFill="1" applyBorder="1" applyAlignment="1">
      <alignment vertical="top" wrapText="1" readingOrder="1"/>
    </xf>
    <xf numFmtId="0" fontId="15" fillId="5" borderId="18" xfId="0" applyFont="1" applyFill="1" applyBorder="1" applyAlignment="1">
      <alignment vertical="top" wrapText="1" readingOrder="1"/>
    </xf>
    <xf numFmtId="0" fontId="15" fillId="5" borderId="19" xfId="0" applyFont="1" applyFill="1" applyBorder="1" applyAlignment="1">
      <alignment vertical="top" wrapText="1" readingOrder="1"/>
    </xf>
    <xf numFmtId="0" fontId="11" fillId="5" borderId="7" xfId="0" applyFont="1" applyFill="1" applyBorder="1" applyAlignment="1">
      <alignment vertical="top" wrapText="1" readingOrder="1"/>
    </xf>
    <xf numFmtId="0" fontId="11" fillId="5" borderId="8" xfId="0" applyFont="1" applyFill="1" applyBorder="1" applyAlignment="1">
      <alignment vertical="top" wrapText="1" readingOrder="1"/>
    </xf>
    <xf numFmtId="0" fontId="11" fillId="5" borderId="9" xfId="0" applyFont="1" applyFill="1" applyBorder="1" applyAlignment="1">
      <alignment vertical="top" wrapText="1" readingOrder="1"/>
    </xf>
    <xf numFmtId="0" fontId="11" fillId="5" borderId="11" xfId="0" applyFont="1" applyFill="1" applyBorder="1" applyAlignment="1">
      <alignment vertical="top" wrapText="1" readingOrder="1"/>
    </xf>
    <xf numFmtId="0" fontId="11" fillId="5" borderId="0" xfId="0" applyFont="1" applyFill="1" applyAlignment="1">
      <alignment vertical="top" wrapText="1" readingOrder="1"/>
    </xf>
    <xf numFmtId="0" fontId="11" fillId="5" borderId="12" xfId="0" applyFont="1" applyFill="1" applyBorder="1" applyAlignment="1">
      <alignment vertical="top" wrapText="1" readingOrder="1"/>
    </xf>
    <xf numFmtId="0" fontId="12" fillId="5" borderId="17" xfId="0" applyFont="1" applyFill="1" applyBorder="1" applyAlignment="1">
      <alignment vertical="top" wrapText="1" readingOrder="1"/>
    </xf>
    <xf numFmtId="0" fontId="12" fillId="5" borderId="18" xfId="0" applyFont="1" applyFill="1" applyBorder="1" applyAlignment="1">
      <alignment vertical="top" wrapText="1" readingOrder="1"/>
    </xf>
    <xf numFmtId="0" fontId="12" fillId="5" borderId="19" xfId="0" applyFont="1" applyFill="1" applyBorder="1" applyAlignment="1">
      <alignment vertical="top" wrapText="1" readingOrder="1"/>
    </xf>
    <xf numFmtId="0" fontId="11" fillId="6" borderId="6" xfId="0" applyFont="1" applyFill="1" applyBorder="1" applyAlignment="1">
      <alignment horizontal="center" vertical="center" wrapText="1" readingOrder="1"/>
    </xf>
    <xf numFmtId="0" fontId="11" fillId="6" borderId="10" xfId="0" applyFont="1" applyFill="1" applyBorder="1" applyAlignment="1">
      <alignment horizontal="center" vertical="center" wrapText="1" readingOrder="1"/>
    </xf>
    <xf numFmtId="0" fontId="11" fillId="6" borderId="13" xfId="0" applyFont="1" applyFill="1" applyBorder="1" applyAlignment="1">
      <alignment horizontal="center" vertical="center" wrapText="1" readingOrder="1"/>
    </xf>
    <xf numFmtId="0" fontId="11" fillId="6" borderId="7" xfId="0" applyFont="1" applyFill="1" applyBorder="1" applyAlignment="1">
      <alignment horizontal="center" vertical="center" wrapText="1" readingOrder="1"/>
    </xf>
    <xf numFmtId="0" fontId="11" fillId="6" borderId="11" xfId="0" applyFont="1" applyFill="1" applyBorder="1" applyAlignment="1">
      <alignment horizontal="center" vertical="center" wrapText="1" readingOrder="1"/>
    </xf>
    <xf numFmtId="0" fontId="11" fillId="6" borderId="17" xfId="0" applyFont="1" applyFill="1" applyBorder="1" applyAlignment="1">
      <alignment horizontal="center" vertical="center" wrapText="1" readingOrder="1"/>
    </xf>
    <xf numFmtId="0" fontId="11" fillId="6" borderId="7" xfId="0" applyFont="1" applyFill="1" applyBorder="1" applyAlignment="1">
      <alignment horizontal="left" vertical="top" wrapText="1" readingOrder="1"/>
    </xf>
    <xf numFmtId="0" fontId="11" fillId="6" borderId="8" xfId="0" applyFont="1" applyFill="1" applyBorder="1" applyAlignment="1">
      <alignment horizontal="left" vertical="top" wrapText="1" readingOrder="1"/>
    </xf>
    <xf numFmtId="0" fontId="11" fillId="6" borderId="9" xfId="0" applyFont="1" applyFill="1" applyBorder="1" applyAlignment="1">
      <alignment horizontal="left" vertical="top" wrapText="1" readingOrder="1"/>
    </xf>
    <xf numFmtId="0" fontId="14" fillId="6" borderId="11" xfId="0" applyFont="1" applyFill="1" applyBorder="1" applyAlignment="1">
      <alignment horizontal="left" vertical="top" wrapText="1" readingOrder="1"/>
    </xf>
    <xf numFmtId="0" fontId="14" fillId="6" borderId="0" xfId="0" applyFont="1" applyFill="1" applyAlignment="1">
      <alignment horizontal="left" vertical="top" wrapText="1" readingOrder="1"/>
    </xf>
    <xf numFmtId="0" fontId="14" fillId="6" borderId="12" xfId="0" applyFont="1" applyFill="1" applyBorder="1" applyAlignment="1">
      <alignment horizontal="left" vertical="top" wrapText="1" readingOrder="1"/>
    </xf>
    <xf numFmtId="0" fontId="11" fillId="6" borderId="11" xfId="0" applyFont="1" applyFill="1" applyBorder="1" applyAlignment="1">
      <alignment horizontal="left" vertical="top" wrapText="1" readingOrder="1"/>
    </xf>
    <xf numFmtId="0" fontId="11" fillId="6" borderId="0" xfId="0" applyFont="1" applyFill="1" applyAlignment="1">
      <alignment horizontal="left" vertical="top" wrapText="1" readingOrder="1"/>
    </xf>
    <xf numFmtId="0" fontId="11" fillId="6" borderId="12" xfId="0" applyFont="1" applyFill="1" applyBorder="1" applyAlignment="1">
      <alignment horizontal="left" vertical="top" wrapText="1" readingOrder="1"/>
    </xf>
    <xf numFmtId="0" fontId="12" fillId="6" borderId="17" xfId="0" applyFont="1" applyFill="1" applyBorder="1" applyAlignment="1">
      <alignment horizontal="left" vertical="top" wrapText="1" readingOrder="1"/>
    </xf>
    <xf numFmtId="0" fontId="12" fillId="6" borderId="18" xfId="0" applyFont="1" applyFill="1" applyBorder="1" applyAlignment="1">
      <alignment horizontal="left" vertical="top" wrapText="1" readingOrder="1"/>
    </xf>
    <xf numFmtId="0" fontId="12" fillId="6" borderId="19" xfId="0" applyFont="1" applyFill="1" applyBorder="1" applyAlignment="1">
      <alignment horizontal="left" vertical="top" wrapText="1" readingOrder="1"/>
    </xf>
    <xf numFmtId="0" fontId="11" fillId="6" borderId="11" xfId="0" applyFont="1" applyFill="1" applyBorder="1" applyAlignment="1">
      <alignment vertical="top" wrapText="1" readingOrder="1"/>
    </xf>
    <xf numFmtId="0" fontId="11" fillId="6" borderId="0" xfId="0" applyFont="1" applyFill="1" applyAlignment="1">
      <alignment vertical="top" wrapText="1" readingOrder="1"/>
    </xf>
    <xf numFmtId="0" fontId="11" fillId="6" borderId="12" xfId="0" applyFont="1" applyFill="1" applyBorder="1" applyAlignment="1">
      <alignment vertical="top" wrapText="1" readingOrder="1"/>
    </xf>
    <xf numFmtId="0" fontId="16" fillId="0" borderId="0" xfId="0" applyFont="1" applyAlignment="1">
      <alignment horizontal="left" vertical="top" wrapText="1" readingOrder="1"/>
    </xf>
    <xf numFmtId="0" fontId="25" fillId="10" borderId="0" xfId="1" applyFont="1" applyBorder="1" applyAlignment="1">
      <alignment horizontal="left" vertical="top" wrapText="1"/>
    </xf>
  </cellXfs>
  <cellStyles count="4">
    <cellStyle name="Hyperlink" xfId="3" builtinId="8"/>
    <cellStyle name="Normal" xfId="0" builtinId="0"/>
    <cellStyle name="Normal 2" xfId="1" xr:uid="{00000000-0005-0000-0000-000002000000}"/>
    <cellStyle name="Normal 3" xfId="2" xr:uid="{00000000-0005-0000-0000-000003000000}"/>
  </cellStyles>
  <dxfs count="63">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rgb="FF0070C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fill>
        <patternFill>
          <bgColor rgb="FF0070C0"/>
        </patternFill>
      </fill>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ont>
        <b/>
        <i val="0"/>
        <strike val="0"/>
        <condense val="0"/>
        <extend val="0"/>
        <outline val="0"/>
        <shadow val="0"/>
        <u val="none"/>
        <vertAlign val="baseline"/>
        <sz val="11"/>
        <color auto="1"/>
        <name val="Arial"/>
        <scheme val="none"/>
      </font>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1"/>
        <color auto="1"/>
        <name val="Arial"/>
        <scheme val="none"/>
      </font>
      <alignment horizontal="center" vertical="bottom" textRotation="0" wrapText="0" relativeIndent="0" justifyLastLine="0" shrinkToFit="0" readingOrder="0"/>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strike val="0"/>
        <outline val="0"/>
        <shadow val="0"/>
        <u val="none"/>
        <vertAlign val="baseline"/>
        <sz val="11"/>
        <name val="Arial"/>
        <family val="2"/>
        <scheme val="none"/>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color rgb="FFFF0000"/>
        <name val="Arial"/>
        <family val="2"/>
        <scheme val="none"/>
      </font>
      <fill>
        <patternFill patternType="solid">
          <fgColor indexed="64"/>
          <bgColor theme="4"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alignment vertical="center" textRotation="0" wrapText="1"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numFmt numFmtId="164" formatCode="m/d/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4" tint="0.79998168889431442"/>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0.14999847407452621"/>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0"/>
        </patternFill>
      </fill>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1"/>
        <name val="Arial"/>
        <family val="2"/>
        <scheme val="none"/>
      </font>
      <fill>
        <patternFill patternType="solid">
          <fgColor indexed="64"/>
          <bgColor theme="4" tint="0.79998168889431442"/>
        </patternFill>
      </fill>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Arial"/>
        <family val="2"/>
        <scheme val="none"/>
      </font>
      <fill>
        <patternFill>
          <fgColor rgb="FF000000"/>
        </patternFill>
      </fill>
      <alignment horizontal="center" vertical="center" textRotation="0" wrapText="1" relativeIndent="0" justifyLastLine="0" shrinkToFit="0" readingOrder="0"/>
      <protection locked="1" hidden="0"/>
    </dxf>
    <dxf>
      <border>
        <bottom style="thin">
          <color rgb="FF000000"/>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4" tint="0.59999389629810485"/>
        </patternFill>
      </fill>
      <alignment horizontal="center" vertical="bottom" textRotation="90" wrapText="0" relativeIndent="0" justifyLastLine="0" shrinkToFit="0" readingOrder="0"/>
      <border diagonalUp="0" diagonalDown="0">
        <left style="thin">
          <color indexed="64"/>
        </left>
        <right style="thin">
          <color indexed="64"/>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vertical/>
        <horizontal/>
      </border>
    </dxf>
    <dxf>
      <border diagonalUp="0" diagonalDown="0">
        <left style="thin">
          <color indexed="64"/>
        </left>
        <right style="thin">
          <color indexed="64"/>
        </right>
        <top style="thin">
          <color indexed="64"/>
        </top>
        <bottom style="thin">
          <color indexed="64"/>
        </bottom>
      </border>
    </dxf>
    <dxf>
      <border>
        <bottom style="thin">
          <color indexed="64"/>
        </bottom>
        <vertical/>
        <horizontal/>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bottom" textRotation="0" wrapText="0" relativeIndent="0" justifyLastLine="0" shrinkToFit="0" readingOrder="0"/>
      <border diagonalUp="0" diagonalDown="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top style="thin">
          <color indexed="64"/>
        </top>
      </border>
    </dxf>
    <dxf>
      <protection locked="1"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bottom" textRotation="0" wrapText="0" relativeIndent="0" justifyLastLine="0" shrinkToFit="0" readingOrder="0"/>
      <border diagonalUp="0" diagonalDown="0">
        <left style="thin">
          <color indexed="64"/>
        </left>
        <right style="thin">
          <color indexed="64"/>
        </right>
        <top/>
        <bottom/>
      </border>
      <protection locked="1" hidden="0"/>
    </dxf>
    <dxf>
      <protection locked="1" hidden="0"/>
    </dxf>
    <dxf>
      <protection locked="1" hidden="0"/>
    </dxf>
    <dxf>
      <protection locked="1" hidden="0"/>
    </dxf>
    <dxf>
      <alignment horizontal="center" vertical="bottom" textRotation="0" wrapText="0" relativeIndent="0" justifyLastLine="0" shrinkToFit="0" readingOrder="0"/>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537546</xdr:colOff>
      <xdr:row>34</xdr:row>
      <xdr:rowOff>55573</xdr:rowOff>
    </xdr:to>
    <xdr:pic>
      <xdr:nvPicPr>
        <xdr:cNvPr id="2" name="Picture 1">
          <a:extLst>
            <a:ext uri="{FF2B5EF4-FFF2-40B4-BE49-F238E27FC236}">
              <a16:creationId xmlns:a16="http://schemas.microsoft.com/office/drawing/2014/main" id="{C7ABF37E-E647-5643-9D61-C4287B861084}"/>
            </a:ext>
          </a:extLst>
        </xdr:cNvPr>
        <xdr:cNvPicPr>
          <a:picLocks noChangeAspect="1"/>
        </xdr:cNvPicPr>
      </xdr:nvPicPr>
      <xdr:blipFill>
        <a:blip xmlns:r="http://schemas.openxmlformats.org/officeDocument/2006/relationships" r:embed="rId1"/>
        <a:stretch>
          <a:fillRect/>
        </a:stretch>
      </xdr:blipFill>
      <xdr:spPr>
        <a:xfrm>
          <a:off x="0" y="0"/>
          <a:ext cx="8792546" cy="6964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187870</xdr:colOff>
      <xdr:row>2</xdr:row>
      <xdr:rowOff>179295</xdr:rowOff>
    </xdr:from>
    <xdr:to>
      <xdr:col>6</xdr:col>
      <xdr:colOff>539750</xdr:colOff>
      <xdr:row>4</xdr:row>
      <xdr:rowOff>317500</xdr:rowOff>
    </xdr:to>
    <xdr:sp macro="" textlink="">
      <xdr:nvSpPr>
        <xdr:cNvPr id="2" name="AutoShape 2">
          <a:extLst>
            <a:ext uri="{FF2B5EF4-FFF2-40B4-BE49-F238E27FC236}">
              <a16:creationId xmlns:a16="http://schemas.microsoft.com/office/drawing/2014/main" id="{00000000-0008-0000-0000-000002000000}"/>
            </a:ext>
          </a:extLst>
        </xdr:cNvPr>
        <xdr:cNvSpPr>
          <a:spLocks noChangeArrowheads="1"/>
        </xdr:cNvSpPr>
      </xdr:nvSpPr>
      <xdr:spPr bwMode="auto">
        <a:xfrm>
          <a:off x="1849453" y="708462"/>
          <a:ext cx="997464" cy="519205"/>
        </a:xfrm>
        <a:prstGeom prst="wedgeEllipseCallout">
          <a:avLst>
            <a:gd name="adj1" fmla="val 31539"/>
            <a:gd name="adj2" fmla="val 116930"/>
          </a:avLst>
        </a:prstGeom>
        <a:solidFill>
          <a:srgbClr val="339966"/>
        </a:solidFill>
        <a:ln w="12700">
          <a:solidFill>
            <a:srgbClr val="000000"/>
          </a:solidFill>
          <a:miter lim="800000"/>
          <a:headEnd type="none" w="sm" len="sm"/>
          <a:tailEnd type="none" w="sm" len="sm"/>
        </a:ln>
        <a:effectLst/>
      </xdr:spPr>
      <xdr:txBody>
        <a:bodyPr vertOverflow="clip" wrap="square" lIns="91440" tIns="45720" rIns="91440" bIns="45720" anchor="ctr" upright="1"/>
        <a:lstStyle/>
        <a:p>
          <a:pPr algn="ctr" rtl="0">
            <a:lnSpc>
              <a:spcPts val="1300"/>
            </a:lnSpc>
            <a:defRPr sz="1000"/>
          </a:pPr>
          <a:r>
            <a:rPr lang="en-US" sz="1800" b="1" i="0" u="none" strike="noStrike" baseline="0">
              <a:solidFill>
                <a:srgbClr val="000000"/>
              </a:solidFill>
              <a:latin typeface="Arial"/>
              <a:cs typeface="Arial"/>
            </a:rPr>
            <a:t>Start</a:t>
          </a:r>
          <a:endParaRPr lang="en-US" sz="1200" b="0" i="0" u="none" strike="noStrike" baseline="0">
            <a:solidFill>
              <a:srgbClr val="000000"/>
            </a:solidFill>
            <a:latin typeface="Arial"/>
            <a:cs typeface="Arial"/>
          </a:endParaRPr>
        </a:p>
      </xdr:txBody>
    </xdr:sp>
    <xdr:clientData/>
  </xdr:twoCellAnchor>
  <xdr:twoCellAnchor editAs="oneCell">
    <xdr:from>
      <xdr:col>5</xdr:col>
      <xdr:colOff>114300</xdr:colOff>
      <xdr:row>6</xdr:row>
      <xdr:rowOff>45720</xdr:rowOff>
    </xdr:from>
    <xdr:to>
      <xdr:col>8</xdr:col>
      <xdr:colOff>289560</xdr:colOff>
      <xdr:row>8</xdr:row>
      <xdr:rowOff>114300</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019300" y="1655445"/>
          <a:ext cx="1813560" cy="449580"/>
        </a:xfrm>
        <a:prstGeom prst="rect">
          <a:avLst/>
        </a:prstGeom>
        <a:solidFill>
          <a:srgbClr val="CCFFFF"/>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lnSpc>
              <a:spcPts val="1300"/>
            </a:lnSpc>
            <a:defRPr sz="1000"/>
          </a:pPr>
          <a:r>
            <a:rPr lang="en-US" sz="1200" b="0" i="0" u="none" strike="noStrike" baseline="0">
              <a:solidFill>
                <a:srgbClr val="000000"/>
              </a:solidFill>
              <a:latin typeface="Arial"/>
              <a:cs typeface="Arial"/>
            </a:rPr>
            <a:t>Identification of Machine</a:t>
          </a:r>
        </a:p>
        <a:p>
          <a:pPr algn="ctr" rtl="0">
            <a:lnSpc>
              <a:spcPts val="1200"/>
            </a:lnSpc>
            <a:defRPr sz="1000"/>
          </a:pPr>
          <a:endParaRPr lang="en-US" sz="1200" b="0" i="0" u="none" strike="noStrike" baseline="0">
            <a:solidFill>
              <a:srgbClr val="000000"/>
            </a:solidFill>
            <a:latin typeface="Arial"/>
            <a:cs typeface="Arial"/>
          </a:endParaRPr>
        </a:p>
      </xdr:txBody>
    </xdr:sp>
    <xdr:clientData/>
  </xdr:twoCellAnchor>
  <xdr:twoCellAnchor editAs="oneCell">
    <xdr:from>
      <xdr:col>5</xdr:col>
      <xdr:colOff>144780</xdr:colOff>
      <xdr:row>10</xdr:row>
      <xdr:rowOff>60960</xdr:rowOff>
    </xdr:from>
    <xdr:to>
      <xdr:col>8</xdr:col>
      <xdr:colOff>320040</xdr:colOff>
      <xdr:row>15</xdr:row>
      <xdr:rowOff>0</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2049780" y="2432685"/>
          <a:ext cx="1813560" cy="891540"/>
        </a:xfrm>
        <a:prstGeom prst="rect">
          <a:avLst/>
        </a:prstGeom>
        <a:solidFill>
          <a:srgbClr val="CCECFF"/>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defRPr sz="1000"/>
          </a:pPr>
          <a:r>
            <a:rPr lang="en-US" sz="1200" b="1" i="0" u="none" strike="noStrike" baseline="0">
              <a:solidFill>
                <a:srgbClr val="000000"/>
              </a:solidFill>
              <a:latin typeface="Arial"/>
              <a:cs typeface="Arial"/>
            </a:rPr>
            <a:t>Machine Limits</a:t>
          </a: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Can you foresee all possible operation and use of the machine?</a:t>
          </a:r>
        </a:p>
        <a:p>
          <a:pPr algn="ctr" rtl="0">
            <a:defRPr sz="1000"/>
          </a:pPr>
          <a:endParaRPr lang="en-US" sz="1200" b="0" i="0" u="none" strike="noStrike" baseline="0">
            <a:solidFill>
              <a:srgbClr val="000000"/>
            </a:solidFill>
            <a:latin typeface="Arial"/>
            <a:cs typeface="Arial"/>
          </a:endParaRPr>
        </a:p>
      </xdr:txBody>
    </xdr:sp>
    <xdr:clientData/>
  </xdr:twoCellAnchor>
  <xdr:twoCellAnchor>
    <xdr:from>
      <xdr:col>5</xdr:col>
      <xdr:colOff>266700</xdr:colOff>
      <xdr:row>22</xdr:row>
      <xdr:rowOff>106680</xdr:rowOff>
    </xdr:from>
    <xdr:to>
      <xdr:col>8</xdr:col>
      <xdr:colOff>266700</xdr:colOff>
      <xdr:row>30</xdr:row>
      <xdr:rowOff>106680</xdr:rowOff>
    </xdr:to>
    <xdr:sp macro="" textlink="">
      <xdr:nvSpPr>
        <xdr:cNvPr id="5" name="AutoShape 5">
          <a:extLst>
            <a:ext uri="{FF2B5EF4-FFF2-40B4-BE49-F238E27FC236}">
              <a16:creationId xmlns:a16="http://schemas.microsoft.com/office/drawing/2014/main" id="{00000000-0008-0000-0000-000005000000}"/>
            </a:ext>
          </a:extLst>
        </xdr:cNvPr>
        <xdr:cNvSpPr>
          <a:spLocks noChangeArrowheads="1"/>
        </xdr:cNvSpPr>
      </xdr:nvSpPr>
      <xdr:spPr bwMode="auto">
        <a:xfrm>
          <a:off x="2171700" y="4764405"/>
          <a:ext cx="1638300" cy="1524000"/>
        </a:xfrm>
        <a:prstGeom prst="flowChartDecision">
          <a:avLst/>
        </a:prstGeom>
        <a:noFill/>
        <a:ln w="15875">
          <a:solidFill>
            <a:srgbClr val="000000"/>
          </a:solidFill>
          <a:miter lim="800000"/>
          <a:headEnd type="none" w="sm" len="sm"/>
          <a:tailEnd type="none" w="sm" len="sm"/>
        </a:ln>
        <a:effectLst/>
      </xdr:spPr>
      <xdr:txBody>
        <a:bodyPr vertOverflow="clip" wrap="square" lIns="91440" tIns="45720" rIns="91440" bIns="45720" anchor="t" upright="1"/>
        <a:lstStyle/>
        <a:p>
          <a:pPr algn="l" rtl="0">
            <a:lnSpc>
              <a:spcPts val="1200"/>
            </a:lnSpc>
            <a:defRPr sz="1000"/>
          </a:pPr>
          <a:endParaRPr lang="en-US" sz="1200" b="0" i="0" u="none" strike="noStrike" baseline="0">
            <a:solidFill>
              <a:srgbClr val="000000"/>
            </a:solidFill>
            <a:latin typeface="Arial"/>
            <a:cs typeface="Arial"/>
          </a:endParaRPr>
        </a:p>
        <a:p>
          <a:pPr algn="l" rtl="0">
            <a:lnSpc>
              <a:spcPts val="1100"/>
            </a:lnSpc>
            <a:defRPr sz="1000"/>
          </a:pPr>
          <a:endParaRPr lang="en-US" sz="1200" b="0" i="0" u="none" strike="noStrike" baseline="0">
            <a:solidFill>
              <a:srgbClr val="000000"/>
            </a:solidFill>
            <a:latin typeface="Arial"/>
            <a:cs typeface="Arial"/>
          </a:endParaRPr>
        </a:p>
      </xdr:txBody>
    </xdr:sp>
    <xdr:clientData/>
  </xdr:twoCellAnchor>
  <xdr:twoCellAnchor editAs="oneCell">
    <xdr:from>
      <xdr:col>5</xdr:col>
      <xdr:colOff>144780</xdr:colOff>
      <xdr:row>16</xdr:row>
      <xdr:rowOff>84666</xdr:rowOff>
    </xdr:from>
    <xdr:to>
      <xdr:col>8</xdr:col>
      <xdr:colOff>342900</xdr:colOff>
      <xdr:row>18</xdr:row>
      <xdr:rowOff>42333</xdr:rowOff>
    </xdr:to>
    <xdr:sp macro="" textlink="">
      <xdr:nvSpPr>
        <xdr:cNvPr id="6" name="Text Box 6">
          <a:extLst>
            <a:ext uri="{FF2B5EF4-FFF2-40B4-BE49-F238E27FC236}">
              <a16:creationId xmlns:a16="http://schemas.microsoft.com/office/drawing/2014/main" id="{00000000-0008-0000-0000-000006000000}"/>
            </a:ext>
          </a:extLst>
        </xdr:cNvPr>
        <xdr:cNvSpPr txBox="1">
          <a:spLocks noChangeArrowheads="1"/>
        </xdr:cNvSpPr>
      </xdr:nvSpPr>
      <xdr:spPr bwMode="auto">
        <a:xfrm>
          <a:off x="1806363" y="3598333"/>
          <a:ext cx="1626870" cy="444500"/>
        </a:xfrm>
        <a:prstGeom prst="rect">
          <a:avLst/>
        </a:prstGeom>
        <a:solidFill>
          <a:srgbClr val="99CCFF"/>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defRPr sz="1000"/>
          </a:pPr>
          <a:r>
            <a:rPr lang="en-US" sz="1200" b="1" i="0" u="none" strike="noStrike" baseline="0">
              <a:solidFill>
                <a:srgbClr val="000000"/>
              </a:solidFill>
              <a:latin typeface="Arial"/>
              <a:cs typeface="Arial"/>
            </a:rPr>
            <a:t>Task / Hazard Identification</a:t>
          </a:r>
          <a:endParaRPr lang="en-US" sz="1200" b="0" i="0" u="none" strike="noStrike" baseline="0">
            <a:solidFill>
              <a:srgbClr val="000000"/>
            </a:solidFill>
            <a:latin typeface="Arial"/>
            <a:cs typeface="Arial"/>
          </a:endParaRPr>
        </a:p>
        <a:p>
          <a:pPr algn="ctr" rtl="0">
            <a:defRPr sz="1000"/>
          </a:pPr>
          <a:endParaRPr lang="en-US" sz="1200" b="0" i="0" u="none" strike="noStrike" baseline="0">
            <a:solidFill>
              <a:srgbClr val="000000"/>
            </a:solidFill>
            <a:latin typeface="Arial"/>
            <a:cs typeface="Arial"/>
          </a:endParaRPr>
        </a:p>
      </xdr:txBody>
    </xdr:sp>
    <xdr:clientData/>
  </xdr:twoCellAnchor>
  <xdr:twoCellAnchor editAs="oneCell">
    <xdr:from>
      <xdr:col>5</xdr:col>
      <xdr:colOff>129540</xdr:colOff>
      <xdr:row>19</xdr:row>
      <xdr:rowOff>129540</xdr:rowOff>
    </xdr:from>
    <xdr:to>
      <xdr:col>8</xdr:col>
      <xdr:colOff>342900</xdr:colOff>
      <xdr:row>21</xdr:row>
      <xdr:rowOff>68580</xdr:rowOff>
    </xdr:to>
    <xdr:sp macro="" textlink="">
      <xdr:nvSpPr>
        <xdr:cNvPr id="7" name="Text Box 7">
          <a:extLst>
            <a:ext uri="{FF2B5EF4-FFF2-40B4-BE49-F238E27FC236}">
              <a16:creationId xmlns:a16="http://schemas.microsoft.com/office/drawing/2014/main" id="{00000000-0008-0000-0000-000007000000}"/>
            </a:ext>
          </a:extLst>
        </xdr:cNvPr>
        <xdr:cNvSpPr txBox="1">
          <a:spLocks noChangeArrowheads="1"/>
        </xdr:cNvSpPr>
      </xdr:nvSpPr>
      <xdr:spPr bwMode="auto">
        <a:xfrm>
          <a:off x="2034540" y="4215765"/>
          <a:ext cx="1851660" cy="320040"/>
        </a:xfrm>
        <a:prstGeom prst="rect">
          <a:avLst/>
        </a:prstGeom>
        <a:solidFill>
          <a:srgbClr val="6666FF">
            <a:alpha val="48000"/>
          </a:srgbClr>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defRPr sz="1000"/>
          </a:pPr>
          <a:r>
            <a:rPr lang="en-US" sz="1200" b="1" i="0" u="none" strike="noStrike" baseline="0">
              <a:solidFill>
                <a:srgbClr val="000000"/>
              </a:solidFill>
              <a:latin typeface="Arial"/>
              <a:cs typeface="Arial"/>
            </a:rPr>
            <a:t>Risk Estimation</a:t>
          </a:r>
          <a:endParaRPr lang="en-US" sz="1200" b="0" i="0" u="none" strike="noStrike" baseline="0">
            <a:solidFill>
              <a:srgbClr val="000000"/>
            </a:solidFill>
            <a:latin typeface="Arial"/>
            <a:cs typeface="Arial"/>
          </a:endParaRPr>
        </a:p>
        <a:p>
          <a:pPr algn="ctr"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xdr:from>
      <xdr:col>6</xdr:col>
      <xdr:colOff>342900</xdr:colOff>
      <xdr:row>21</xdr:row>
      <xdr:rowOff>70758</xdr:rowOff>
    </xdr:from>
    <xdr:to>
      <xdr:col>6</xdr:col>
      <xdr:colOff>342975</xdr:colOff>
      <xdr:row>22</xdr:row>
      <xdr:rowOff>103527</xdr:rowOff>
    </xdr:to>
    <xdr:sp macro="" textlink="">
      <xdr:nvSpPr>
        <xdr:cNvPr id="8" name="Line 11">
          <a:extLst>
            <a:ext uri="{FF2B5EF4-FFF2-40B4-BE49-F238E27FC236}">
              <a16:creationId xmlns:a16="http://schemas.microsoft.com/office/drawing/2014/main" id="{00000000-0008-0000-0000-000008000000}"/>
            </a:ext>
          </a:extLst>
        </xdr:cNvPr>
        <xdr:cNvSpPr>
          <a:spLocks noChangeShapeType="1"/>
        </xdr:cNvSpPr>
      </xdr:nvSpPr>
      <xdr:spPr bwMode="auto">
        <a:xfrm>
          <a:off x="2990850" y="4537983"/>
          <a:ext cx="75" cy="223269"/>
        </a:xfrm>
        <a:prstGeom prst="line">
          <a:avLst/>
        </a:prstGeom>
        <a:noFill/>
        <a:ln w="12700">
          <a:solidFill>
            <a:srgbClr val="000000"/>
          </a:solidFill>
          <a:round/>
          <a:headEnd type="none" w="sm" len="sm"/>
          <a:tailEnd type="triangle" w="lg" len="lg"/>
        </a:ln>
      </xdr:spPr>
    </xdr:sp>
    <xdr:clientData/>
  </xdr:twoCellAnchor>
  <xdr:twoCellAnchor editAs="oneCell">
    <xdr:from>
      <xdr:col>4</xdr:col>
      <xdr:colOff>1933</xdr:colOff>
      <xdr:row>25</xdr:row>
      <xdr:rowOff>78059</xdr:rowOff>
    </xdr:from>
    <xdr:to>
      <xdr:col>5</xdr:col>
      <xdr:colOff>363575</xdr:colOff>
      <xdr:row>26</xdr:row>
      <xdr:rowOff>106866</xdr:rowOff>
    </xdr:to>
    <xdr:sp macro="" textlink="">
      <xdr:nvSpPr>
        <xdr:cNvPr id="9" name="Text Box 13">
          <a:extLst>
            <a:ext uri="{FF2B5EF4-FFF2-40B4-BE49-F238E27FC236}">
              <a16:creationId xmlns:a16="http://schemas.microsoft.com/office/drawing/2014/main" id="{00000000-0008-0000-0000-000009000000}"/>
            </a:ext>
          </a:extLst>
        </xdr:cNvPr>
        <xdr:cNvSpPr txBox="1">
          <a:spLocks noChangeArrowheads="1"/>
        </xdr:cNvSpPr>
      </xdr:nvSpPr>
      <xdr:spPr bwMode="auto">
        <a:xfrm>
          <a:off x="1754533" y="5307284"/>
          <a:ext cx="514042" cy="219307"/>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ctr" rtl="0">
            <a:lnSpc>
              <a:spcPts val="1200"/>
            </a:lnSpc>
            <a:defRPr sz="1000"/>
          </a:pPr>
          <a:r>
            <a:rPr lang="en-US" sz="1200" b="1" i="0" u="none" strike="noStrike" baseline="0">
              <a:solidFill>
                <a:srgbClr val="008000"/>
              </a:solidFill>
              <a:latin typeface="Arial"/>
              <a:cs typeface="Arial"/>
            </a:rPr>
            <a:t>YES</a:t>
          </a:r>
          <a:endParaRPr lang="en-US" sz="1200" b="1" i="0" u="none" strike="noStrike" baseline="0">
            <a:solidFill>
              <a:srgbClr val="000000"/>
            </a:solidFill>
            <a:latin typeface="Arial"/>
            <a:cs typeface="Arial"/>
          </a:endParaRPr>
        </a:p>
        <a:p>
          <a:pPr algn="ctr" rtl="0">
            <a:lnSpc>
              <a:spcPts val="1100"/>
            </a:lnSpc>
            <a:defRPr sz="1000"/>
          </a:pPr>
          <a:endParaRPr lang="en-US" sz="1200" b="1" i="0" u="none" strike="noStrike" baseline="0">
            <a:solidFill>
              <a:srgbClr val="000000"/>
            </a:solidFill>
            <a:latin typeface="Arial"/>
            <a:cs typeface="Arial"/>
          </a:endParaRPr>
        </a:p>
      </xdr:txBody>
    </xdr:sp>
    <xdr:clientData/>
  </xdr:twoCellAnchor>
  <xdr:twoCellAnchor>
    <xdr:from>
      <xdr:col>1</xdr:col>
      <xdr:colOff>106680</xdr:colOff>
      <xdr:row>22</xdr:row>
      <xdr:rowOff>152400</xdr:rowOff>
    </xdr:from>
    <xdr:to>
      <xdr:col>3</xdr:col>
      <xdr:colOff>716280</xdr:colOff>
      <xdr:row>30</xdr:row>
      <xdr:rowOff>76200</xdr:rowOff>
    </xdr:to>
    <xdr:sp macro="" textlink="">
      <xdr:nvSpPr>
        <xdr:cNvPr id="10" name="AutoShape 14">
          <a:extLst>
            <a:ext uri="{FF2B5EF4-FFF2-40B4-BE49-F238E27FC236}">
              <a16:creationId xmlns:a16="http://schemas.microsoft.com/office/drawing/2014/main" id="{00000000-0008-0000-0000-00000A000000}"/>
            </a:ext>
          </a:extLst>
        </xdr:cNvPr>
        <xdr:cNvSpPr>
          <a:spLocks noChangeArrowheads="1"/>
        </xdr:cNvSpPr>
      </xdr:nvSpPr>
      <xdr:spPr bwMode="auto">
        <a:xfrm>
          <a:off x="230505" y="4810125"/>
          <a:ext cx="1504950" cy="1447800"/>
        </a:xfrm>
        <a:prstGeom prst="flowChartDecision">
          <a:avLst/>
        </a:prstGeom>
        <a:noFill/>
        <a:ln w="15875">
          <a:solidFill>
            <a:srgbClr val="000000"/>
          </a:solidFill>
          <a:miter lim="800000"/>
          <a:headEnd type="none" w="sm" len="sm"/>
          <a:tailEnd type="none" w="sm" len="sm"/>
        </a:ln>
        <a:effectLst/>
      </xdr:spPr>
      <xdr:txBody>
        <a:bodyPr vertOverflow="clip" wrap="square" lIns="91440" tIns="45720" rIns="91440" bIns="45720" anchor="t" upright="1"/>
        <a:lstStyle/>
        <a:p>
          <a:pPr algn="ctr" rtl="0">
            <a:lnSpc>
              <a:spcPts val="1000"/>
            </a:lnSpc>
            <a:defRPr sz="1000"/>
          </a:pPr>
          <a:endParaRPr lang="en-US" sz="1000" b="0" i="0" u="none" strike="noStrike" baseline="0">
            <a:solidFill>
              <a:srgbClr val="000000"/>
            </a:solidFill>
            <a:latin typeface="Arial"/>
            <a:cs typeface="Arial"/>
          </a:endParaRPr>
        </a:p>
        <a:p>
          <a:pPr algn="ctr" rtl="0">
            <a:lnSpc>
              <a:spcPts val="9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2</xdr:col>
      <xdr:colOff>642938</xdr:colOff>
      <xdr:row>21</xdr:row>
      <xdr:rowOff>169784</xdr:rowOff>
    </xdr:from>
    <xdr:to>
      <xdr:col>3</xdr:col>
      <xdr:colOff>529167</xdr:colOff>
      <xdr:row>22</xdr:row>
      <xdr:rowOff>179918</xdr:rowOff>
    </xdr:to>
    <xdr:sp macro="" textlink="">
      <xdr:nvSpPr>
        <xdr:cNvPr id="11" name="Text Box 15">
          <a:extLst>
            <a:ext uri="{FF2B5EF4-FFF2-40B4-BE49-F238E27FC236}">
              <a16:creationId xmlns:a16="http://schemas.microsoft.com/office/drawing/2014/main" id="{00000000-0008-0000-0000-00000B000000}"/>
            </a:ext>
          </a:extLst>
        </xdr:cNvPr>
        <xdr:cNvSpPr txBox="1">
          <a:spLocks noChangeArrowheads="1"/>
        </xdr:cNvSpPr>
      </xdr:nvSpPr>
      <xdr:spPr bwMode="auto">
        <a:xfrm>
          <a:off x="886355" y="4741784"/>
          <a:ext cx="531812" cy="200634"/>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ctr" rtl="0">
            <a:lnSpc>
              <a:spcPts val="1200"/>
            </a:lnSpc>
            <a:defRPr sz="1000"/>
          </a:pPr>
          <a:r>
            <a:rPr lang="en-US" sz="1200" b="1" i="0" u="none" strike="noStrike" baseline="0">
              <a:solidFill>
                <a:srgbClr val="008000"/>
              </a:solidFill>
              <a:latin typeface="Arial"/>
              <a:cs typeface="Arial"/>
            </a:rPr>
            <a:t>YES</a:t>
          </a:r>
          <a:endParaRPr lang="en-US" sz="1200" b="1" i="0" u="none" strike="noStrike" baseline="0">
            <a:solidFill>
              <a:srgbClr val="000000"/>
            </a:solidFill>
            <a:latin typeface="Arial"/>
            <a:cs typeface="Arial"/>
          </a:endParaRPr>
        </a:p>
        <a:p>
          <a:pPr algn="ctr" rtl="0">
            <a:lnSpc>
              <a:spcPts val="1100"/>
            </a:lnSpc>
            <a:defRPr sz="1000"/>
          </a:pPr>
          <a:endParaRPr lang="en-US" sz="1200" b="1" i="0" u="none" strike="noStrike" baseline="0">
            <a:solidFill>
              <a:srgbClr val="000000"/>
            </a:solidFill>
            <a:latin typeface="Arial"/>
            <a:cs typeface="Arial"/>
          </a:endParaRPr>
        </a:p>
      </xdr:txBody>
    </xdr:sp>
    <xdr:clientData/>
  </xdr:twoCellAnchor>
  <xdr:twoCellAnchor>
    <xdr:from>
      <xdr:col>2</xdr:col>
      <xdr:colOff>708183</xdr:colOff>
      <xdr:row>12</xdr:row>
      <xdr:rowOff>125015</xdr:rowOff>
    </xdr:from>
    <xdr:to>
      <xdr:col>2</xdr:col>
      <xdr:colOff>714374</xdr:colOff>
      <xdr:row>22</xdr:row>
      <xdr:rowOff>152639</xdr:rowOff>
    </xdr:to>
    <xdr:sp macro="" textlink="">
      <xdr:nvSpPr>
        <xdr:cNvPr id="12" name="Line 16">
          <a:extLst>
            <a:ext uri="{FF2B5EF4-FFF2-40B4-BE49-F238E27FC236}">
              <a16:creationId xmlns:a16="http://schemas.microsoft.com/office/drawing/2014/main" id="{00000000-0008-0000-0000-00000C000000}"/>
            </a:ext>
          </a:extLst>
        </xdr:cNvPr>
        <xdr:cNvSpPr>
          <a:spLocks noChangeShapeType="1"/>
        </xdr:cNvSpPr>
      </xdr:nvSpPr>
      <xdr:spPr bwMode="auto">
        <a:xfrm flipV="1">
          <a:off x="984408" y="2877740"/>
          <a:ext cx="6191" cy="1932624"/>
        </a:xfrm>
        <a:prstGeom prst="line">
          <a:avLst/>
        </a:prstGeom>
        <a:noFill/>
        <a:ln w="12700">
          <a:solidFill>
            <a:srgbClr val="000000"/>
          </a:solidFill>
          <a:round/>
          <a:headEnd type="none" w="sm" len="sm"/>
          <a:tailEnd type="none" w="sm" len="sm"/>
        </a:ln>
      </xdr:spPr>
    </xdr:sp>
    <xdr:clientData/>
  </xdr:twoCellAnchor>
  <xdr:twoCellAnchor>
    <xdr:from>
      <xdr:col>2</xdr:col>
      <xdr:colOff>714375</xdr:colOff>
      <xdr:row>12</xdr:row>
      <xdr:rowOff>119062</xdr:rowOff>
    </xdr:from>
    <xdr:to>
      <xdr:col>5</xdr:col>
      <xdr:colOff>130969</xdr:colOff>
      <xdr:row>12</xdr:row>
      <xdr:rowOff>130968</xdr:rowOff>
    </xdr:to>
    <xdr:sp macro="" textlink="">
      <xdr:nvSpPr>
        <xdr:cNvPr id="13" name="Line 17">
          <a:extLst>
            <a:ext uri="{FF2B5EF4-FFF2-40B4-BE49-F238E27FC236}">
              <a16:creationId xmlns:a16="http://schemas.microsoft.com/office/drawing/2014/main" id="{00000000-0008-0000-0000-00000D000000}"/>
            </a:ext>
          </a:extLst>
        </xdr:cNvPr>
        <xdr:cNvSpPr>
          <a:spLocks noChangeShapeType="1"/>
        </xdr:cNvSpPr>
      </xdr:nvSpPr>
      <xdr:spPr bwMode="auto">
        <a:xfrm>
          <a:off x="990600" y="2871787"/>
          <a:ext cx="1045369" cy="11906"/>
        </a:xfrm>
        <a:prstGeom prst="line">
          <a:avLst/>
        </a:prstGeom>
        <a:noFill/>
        <a:ln w="12700">
          <a:solidFill>
            <a:srgbClr val="000000"/>
          </a:solidFill>
          <a:round/>
          <a:headEnd type="none" w="sm" len="sm"/>
          <a:tailEnd type="triangle" w="lg" len="lg"/>
        </a:ln>
      </xdr:spPr>
    </xdr:sp>
    <xdr:clientData/>
  </xdr:twoCellAnchor>
  <xdr:oneCellAnchor>
    <xdr:from>
      <xdr:col>8</xdr:col>
      <xdr:colOff>312270</xdr:colOff>
      <xdr:row>25</xdr:row>
      <xdr:rowOff>83838</xdr:rowOff>
    </xdr:from>
    <xdr:ext cx="317290" cy="204236"/>
    <xdr:sp macro="" textlink="">
      <xdr:nvSpPr>
        <xdr:cNvPr id="14" name="Text Box 18">
          <a:extLst>
            <a:ext uri="{FF2B5EF4-FFF2-40B4-BE49-F238E27FC236}">
              <a16:creationId xmlns:a16="http://schemas.microsoft.com/office/drawing/2014/main" id="{00000000-0008-0000-0000-00000E000000}"/>
            </a:ext>
          </a:extLst>
        </xdr:cNvPr>
        <xdr:cNvSpPr txBox="1">
          <a:spLocks noChangeArrowheads="1"/>
        </xdr:cNvSpPr>
      </xdr:nvSpPr>
      <xdr:spPr bwMode="auto">
        <a:xfrm>
          <a:off x="3855570" y="5313063"/>
          <a:ext cx="317290" cy="204236"/>
        </a:xfrm>
        <a:prstGeom prst="rect">
          <a:avLst/>
        </a:prstGeom>
        <a:noFill/>
        <a:ln w="12700">
          <a:noFill/>
          <a:miter lim="800000"/>
          <a:headEnd type="none" w="sm" len="sm"/>
          <a:tailEnd type="none" w="sm" len="sm"/>
        </a:ln>
        <a:effectLst/>
      </xdr:spPr>
      <xdr:txBody>
        <a:bodyPr wrap="none" lIns="91440" tIns="45720" rIns="91440" bIns="45720" anchor="t" upright="1">
          <a:noAutofit/>
        </a:bodyPr>
        <a:lstStyle/>
        <a:p>
          <a:pPr algn="ctr" rtl="0">
            <a:lnSpc>
              <a:spcPts val="1200"/>
            </a:lnSpc>
            <a:defRPr sz="1000"/>
          </a:pPr>
          <a:r>
            <a:rPr lang="en-US" sz="1200" b="1" i="0" u="none" strike="noStrike" baseline="0">
              <a:solidFill>
                <a:srgbClr val="FF0000"/>
              </a:solidFill>
              <a:latin typeface="Arial"/>
              <a:cs typeface="Arial"/>
            </a:rPr>
            <a:t>NO</a:t>
          </a:r>
          <a:endParaRPr lang="en-US" sz="1200" b="1" i="0" u="none" strike="noStrike" baseline="0">
            <a:solidFill>
              <a:srgbClr val="000000"/>
            </a:solidFill>
            <a:latin typeface="Arial"/>
            <a:cs typeface="Arial"/>
          </a:endParaRPr>
        </a:p>
        <a:p>
          <a:pPr algn="ctr" rtl="0">
            <a:lnSpc>
              <a:spcPts val="1200"/>
            </a:lnSpc>
            <a:defRPr sz="1000"/>
          </a:pPr>
          <a:endParaRPr lang="en-US" sz="1200" b="1" i="0" u="none" strike="noStrike" baseline="0">
            <a:solidFill>
              <a:srgbClr val="000000"/>
            </a:solidFill>
            <a:latin typeface="Arial"/>
            <a:cs typeface="Arial"/>
          </a:endParaRPr>
        </a:p>
      </xdr:txBody>
    </xdr:sp>
    <xdr:clientData/>
  </xdr:oneCellAnchor>
  <xdr:twoCellAnchor>
    <xdr:from>
      <xdr:col>11</xdr:col>
      <xdr:colOff>312420</xdr:colOff>
      <xdr:row>7</xdr:row>
      <xdr:rowOff>99060</xdr:rowOff>
    </xdr:from>
    <xdr:to>
      <xdr:col>14</xdr:col>
      <xdr:colOff>579120</xdr:colOff>
      <xdr:row>17</xdr:row>
      <xdr:rowOff>0</xdr:rowOff>
    </xdr:to>
    <xdr:sp macro="" textlink="">
      <xdr:nvSpPr>
        <xdr:cNvPr id="15" name="AutoShape 19">
          <a:extLst>
            <a:ext uri="{FF2B5EF4-FFF2-40B4-BE49-F238E27FC236}">
              <a16:creationId xmlns:a16="http://schemas.microsoft.com/office/drawing/2014/main" id="{00000000-0008-0000-0000-00000F000000}"/>
            </a:ext>
          </a:extLst>
        </xdr:cNvPr>
        <xdr:cNvSpPr>
          <a:spLocks noChangeArrowheads="1"/>
        </xdr:cNvSpPr>
      </xdr:nvSpPr>
      <xdr:spPr bwMode="auto">
        <a:xfrm>
          <a:off x="5494020" y="1899285"/>
          <a:ext cx="2095500" cy="1805940"/>
        </a:xfrm>
        <a:prstGeom prst="flowChartDecision">
          <a:avLst/>
        </a:prstGeom>
        <a:noFill/>
        <a:ln w="15875">
          <a:solidFill>
            <a:srgbClr val="000000"/>
          </a:solidFill>
          <a:miter lim="800000"/>
          <a:headEnd type="none" w="sm" len="sm"/>
          <a:tailEnd type="none" w="sm" len="sm"/>
        </a:ln>
        <a:effectLst/>
      </xdr:spPr>
      <xdr:txBody>
        <a:bodyPr vertOverflow="clip" wrap="square" lIns="91440" tIns="45720" rIns="91440" bIns="45720" anchor="t" upright="1"/>
        <a:lstStyle/>
        <a:p>
          <a:pPr algn="l" rtl="0">
            <a:lnSpc>
              <a:spcPts val="1200"/>
            </a:lnSpc>
            <a:defRPr sz="1000"/>
          </a:pPr>
          <a:endParaRPr lang="en-US" sz="1200" b="0" i="0" u="none" strike="noStrike" baseline="0">
            <a:solidFill>
              <a:srgbClr val="000000"/>
            </a:solidFill>
            <a:latin typeface="Arial"/>
            <a:cs typeface="Arial"/>
          </a:endParaRPr>
        </a:p>
        <a:p>
          <a:pPr algn="l" rtl="0">
            <a:lnSpc>
              <a:spcPts val="1100"/>
            </a:lnSpc>
            <a:defRPr sz="1000"/>
          </a:pPr>
          <a:endParaRPr lang="en-US" sz="1200" b="0" i="0" u="none" strike="noStrike" baseline="0">
            <a:solidFill>
              <a:srgbClr val="000000"/>
            </a:solidFill>
            <a:latin typeface="Arial"/>
            <a:cs typeface="Arial"/>
          </a:endParaRPr>
        </a:p>
      </xdr:txBody>
    </xdr:sp>
    <xdr:clientData/>
  </xdr:twoCellAnchor>
  <xdr:twoCellAnchor>
    <xdr:from>
      <xdr:col>9</xdr:col>
      <xdr:colOff>34052</xdr:colOff>
      <xdr:row>26</xdr:row>
      <xdr:rowOff>115014</xdr:rowOff>
    </xdr:from>
    <xdr:to>
      <xdr:col>10</xdr:col>
      <xdr:colOff>23812</xdr:colOff>
      <xdr:row>26</xdr:row>
      <xdr:rowOff>119061</xdr:rowOff>
    </xdr:to>
    <xdr:sp macro="" textlink="">
      <xdr:nvSpPr>
        <xdr:cNvPr id="16" name="Line 20">
          <a:extLst>
            <a:ext uri="{FF2B5EF4-FFF2-40B4-BE49-F238E27FC236}">
              <a16:creationId xmlns:a16="http://schemas.microsoft.com/office/drawing/2014/main" id="{00000000-0008-0000-0000-000010000000}"/>
            </a:ext>
          </a:extLst>
        </xdr:cNvPr>
        <xdr:cNvSpPr>
          <a:spLocks noChangeShapeType="1"/>
        </xdr:cNvSpPr>
      </xdr:nvSpPr>
      <xdr:spPr bwMode="auto">
        <a:xfrm>
          <a:off x="4320302" y="5534739"/>
          <a:ext cx="732710" cy="4047"/>
        </a:xfrm>
        <a:prstGeom prst="line">
          <a:avLst/>
        </a:prstGeom>
        <a:noFill/>
        <a:ln w="12700">
          <a:solidFill>
            <a:srgbClr val="000000"/>
          </a:solidFill>
          <a:round/>
          <a:headEnd type="none" w="sm" len="sm"/>
          <a:tailEnd type="none" w="sm" len="sm"/>
        </a:ln>
      </xdr:spPr>
    </xdr:sp>
    <xdr:clientData/>
  </xdr:twoCellAnchor>
  <xdr:twoCellAnchor>
    <xdr:from>
      <xdr:col>10</xdr:col>
      <xdr:colOff>28371</xdr:colOff>
      <xdr:row>6</xdr:row>
      <xdr:rowOff>17859</xdr:rowOff>
    </xdr:from>
    <xdr:to>
      <xdr:col>10</xdr:col>
      <xdr:colOff>29764</xdr:colOff>
      <xdr:row>26</xdr:row>
      <xdr:rowOff>121596</xdr:rowOff>
    </xdr:to>
    <xdr:sp macro="" textlink="">
      <xdr:nvSpPr>
        <xdr:cNvPr id="17" name="Line 21">
          <a:extLst>
            <a:ext uri="{FF2B5EF4-FFF2-40B4-BE49-F238E27FC236}">
              <a16:creationId xmlns:a16="http://schemas.microsoft.com/office/drawing/2014/main" id="{00000000-0008-0000-0000-000011000000}"/>
            </a:ext>
          </a:extLst>
        </xdr:cNvPr>
        <xdr:cNvSpPr>
          <a:spLocks noChangeShapeType="1"/>
        </xdr:cNvSpPr>
      </xdr:nvSpPr>
      <xdr:spPr bwMode="auto">
        <a:xfrm flipV="1">
          <a:off x="5057571" y="1627584"/>
          <a:ext cx="1393" cy="3913737"/>
        </a:xfrm>
        <a:prstGeom prst="line">
          <a:avLst/>
        </a:prstGeom>
        <a:noFill/>
        <a:ln w="12700">
          <a:solidFill>
            <a:srgbClr val="000000"/>
          </a:solidFill>
          <a:round/>
          <a:headEnd type="none" w="sm" len="sm"/>
          <a:tailEnd type="none" w="sm" len="sm"/>
        </a:ln>
      </xdr:spPr>
    </xdr:sp>
    <xdr:clientData/>
  </xdr:twoCellAnchor>
  <xdr:twoCellAnchor>
    <xdr:from>
      <xdr:col>10</xdr:col>
      <xdr:colOff>28814</xdr:colOff>
      <xdr:row>6</xdr:row>
      <xdr:rowOff>23338</xdr:rowOff>
    </xdr:from>
    <xdr:to>
      <xdr:col>13</xdr:col>
      <xdr:colOff>148829</xdr:colOff>
      <xdr:row>6</xdr:row>
      <xdr:rowOff>23812</xdr:rowOff>
    </xdr:to>
    <xdr:sp macro="" textlink="">
      <xdr:nvSpPr>
        <xdr:cNvPr id="18" name="Line 22">
          <a:extLst>
            <a:ext uri="{FF2B5EF4-FFF2-40B4-BE49-F238E27FC236}">
              <a16:creationId xmlns:a16="http://schemas.microsoft.com/office/drawing/2014/main" id="{00000000-0008-0000-0000-000012000000}"/>
            </a:ext>
          </a:extLst>
        </xdr:cNvPr>
        <xdr:cNvSpPr>
          <a:spLocks noChangeShapeType="1"/>
        </xdr:cNvSpPr>
      </xdr:nvSpPr>
      <xdr:spPr bwMode="auto">
        <a:xfrm>
          <a:off x="5058014" y="1633063"/>
          <a:ext cx="1491615" cy="474"/>
        </a:xfrm>
        <a:prstGeom prst="line">
          <a:avLst/>
        </a:prstGeom>
        <a:noFill/>
        <a:ln w="12700">
          <a:solidFill>
            <a:srgbClr val="000000"/>
          </a:solidFill>
          <a:round/>
          <a:headEnd type="none" w="sm" len="sm"/>
          <a:tailEnd type="none" w="sm" len="sm"/>
        </a:ln>
      </xdr:spPr>
    </xdr:sp>
    <xdr:clientData/>
  </xdr:twoCellAnchor>
  <xdr:oneCellAnchor>
    <xdr:from>
      <xdr:col>14</xdr:col>
      <xdr:colOff>484071</xdr:colOff>
      <xdr:row>10</xdr:row>
      <xdr:rowOff>168728</xdr:rowOff>
    </xdr:from>
    <xdr:ext cx="402306" cy="244929"/>
    <xdr:sp macro="" textlink="">
      <xdr:nvSpPr>
        <xdr:cNvPr id="19" name="Text Box 24">
          <a:extLst>
            <a:ext uri="{FF2B5EF4-FFF2-40B4-BE49-F238E27FC236}">
              <a16:creationId xmlns:a16="http://schemas.microsoft.com/office/drawing/2014/main" id="{00000000-0008-0000-0000-000013000000}"/>
            </a:ext>
          </a:extLst>
        </xdr:cNvPr>
        <xdr:cNvSpPr txBox="1">
          <a:spLocks noChangeArrowheads="1"/>
        </xdr:cNvSpPr>
      </xdr:nvSpPr>
      <xdr:spPr bwMode="auto">
        <a:xfrm>
          <a:off x="7494471" y="2540453"/>
          <a:ext cx="402306" cy="244929"/>
        </a:xfrm>
        <a:prstGeom prst="rect">
          <a:avLst/>
        </a:prstGeom>
        <a:noFill/>
        <a:ln w="12700">
          <a:noFill/>
          <a:miter lim="800000"/>
          <a:headEnd type="none" w="sm" len="sm"/>
          <a:tailEnd type="none" w="sm" len="sm"/>
        </a:ln>
        <a:effectLst/>
      </xdr:spPr>
      <xdr:txBody>
        <a:bodyPr wrap="none" lIns="91440" tIns="45720" rIns="91440" bIns="45720" anchor="t" upright="1">
          <a:noAutofit/>
        </a:bodyPr>
        <a:lstStyle/>
        <a:p>
          <a:pPr algn="ctr" rtl="0">
            <a:lnSpc>
              <a:spcPts val="1200"/>
            </a:lnSpc>
            <a:defRPr sz="1000"/>
          </a:pPr>
          <a:r>
            <a:rPr lang="en-US" sz="1200" b="1" i="0" u="none" strike="noStrike" baseline="0">
              <a:solidFill>
                <a:srgbClr val="008000"/>
              </a:solidFill>
              <a:latin typeface="Arial"/>
              <a:cs typeface="Arial"/>
            </a:rPr>
            <a:t>YES</a:t>
          </a:r>
          <a:endParaRPr lang="en-US" sz="1200" b="1" i="0" u="none" strike="noStrike" baseline="0">
            <a:solidFill>
              <a:srgbClr val="000000"/>
            </a:solidFill>
            <a:latin typeface="Arial"/>
            <a:cs typeface="Arial"/>
          </a:endParaRPr>
        </a:p>
        <a:p>
          <a:pPr algn="ctr" rtl="0">
            <a:lnSpc>
              <a:spcPts val="1200"/>
            </a:lnSpc>
            <a:defRPr sz="1000"/>
          </a:pPr>
          <a:endParaRPr lang="en-US" sz="1200" b="1" i="0" u="none" strike="noStrike" baseline="0">
            <a:solidFill>
              <a:srgbClr val="000000"/>
            </a:solidFill>
            <a:latin typeface="Arial"/>
            <a:cs typeface="Arial"/>
          </a:endParaRPr>
        </a:p>
      </xdr:txBody>
    </xdr:sp>
    <xdr:clientData/>
  </xdr:oneCellAnchor>
  <xdr:twoCellAnchor>
    <xdr:from>
      <xdr:col>11</xdr:col>
      <xdr:colOff>312420</xdr:colOff>
      <xdr:row>18</xdr:row>
      <xdr:rowOff>68580</xdr:rowOff>
    </xdr:from>
    <xdr:to>
      <xdr:col>14</xdr:col>
      <xdr:colOff>579120</xdr:colOff>
      <xdr:row>27</xdr:row>
      <xdr:rowOff>129540</xdr:rowOff>
    </xdr:to>
    <xdr:sp macro="" textlink="">
      <xdr:nvSpPr>
        <xdr:cNvPr id="20" name="AutoShape 27">
          <a:extLst>
            <a:ext uri="{FF2B5EF4-FFF2-40B4-BE49-F238E27FC236}">
              <a16:creationId xmlns:a16="http://schemas.microsoft.com/office/drawing/2014/main" id="{00000000-0008-0000-0000-000014000000}"/>
            </a:ext>
          </a:extLst>
        </xdr:cNvPr>
        <xdr:cNvSpPr>
          <a:spLocks noChangeArrowheads="1"/>
        </xdr:cNvSpPr>
      </xdr:nvSpPr>
      <xdr:spPr bwMode="auto">
        <a:xfrm>
          <a:off x="5494020" y="3964305"/>
          <a:ext cx="2095500" cy="1775460"/>
        </a:xfrm>
        <a:prstGeom prst="flowChartDecision">
          <a:avLst/>
        </a:prstGeom>
        <a:noFill/>
        <a:ln w="15875">
          <a:solidFill>
            <a:srgbClr val="000000"/>
          </a:solidFill>
          <a:miter lim="800000"/>
          <a:headEnd type="none" w="sm" len="sm"/>
          <a:tailEnd type="none" w="sm" len="sm"/>
        </a:ln>
        <a:effectLst/>
      </xdr:spPr>
      <xdr:txBody>
        <a:bodyPr vertOverflow="clip" wrap="square" lIns="91440" tIns="45720" rIns="91440" bIns="45720" anchor="t" upright="1"/>
        <a:lstStyle/>
        <a:p>
          <a:pPr algn="l" rtl="0">
            <a:lnSpc>
              <a:spcPts val="1200"/>
            </a:lnSpc>
            <a:defRPr sz="1000"/>
          </a:pPr>
          <a:endParaRPr lang="en-US" sz="1200" b="0" i="0" u="none" strike="noStrike" baseline="0">
            <a:solidFill>
              <a:srgbClr val="000000"/>
            </a:solidFill>
            <a:latin typeface="Arial"/>
            <a:cs typeface="Arial"/>
          </a:endParaRPr>
        </a:p>
        <a:p>
          <a:pPr algn="l" rtl="0">
            <a:lnSpc>
              <a:spcPts val="1100"/>
            </a:lnSpc>
            <a:defRPr sz="1000"/>
          </a:pPr>
          <a:endParaRPr lang="en-US" sz="1200" b="0" i="0" u="none" strike="noStrike" baseline="0">
            <a:solidFill>
              <a:srgbClr val="000000"/>
            </a:solidFill>
            <a:latin typeface="Arial"/>
            <a:cs typeface="Arial"/>
          </a:endParaRPr>
        </a:p>
      </xdr:txBody>
    </xdr:sp>
    <xdr:clientData/>
  </xdr:twoCellAnchor>
  <xdr:oneCellAnchor>
    <xdr:from>
      <xdr:col>12</xdr:col>
      <xdr:colOff>460641</xdr:colOff>
      <xdr:row>17</xdr:row>
      <xdr:rowOff>0</xdr:rowOff>
    </xdr:from>
    <xdr:ext cx="324772" cy="423946"/>
    <xdr:sp macro="" textlink="">
      <xdr:nvSpPr>
        <xdr:cNvPr id="21" name="Text Box 28">
          <a:extLst>
            <a:ext uri="{FF2B5EF4-FFF2-40B4-BE49-F238E27FC236}">
              <a16:creationId xmlns:a16="http://schemas.microsoft.com/office/drawing/2014/main" id="{00000000-0008-0000-0000-000015000000}"/>
            </a:ext>
          </a:extLst>
        </xdr:cNvPr>
        <xdr:cNvSpPr txBox="1">
          <a:spLocks noChangeArrowheads="1"/>
        </xdr:cNvSpPr>
      </xdr:nvSpPr>
      <xdr:spPr bwMode="auto">
        <a:xfrm>
          <a:off x="6251841" y="3705225"/>
          <a:ext cx="324772" cy="423946"/>
        </a:xfrm>
        <a:prstGeom prst="rect">
          <a:avLst/>
        </a:prstGeom>
        <a:noFill/>
        <a:ln w="12700">
          <a:noFill/>
          <a:miter lim="800000"/>
          <a:headEnd type="none" w="sm" len="sm"/>
          <a:tailEnd type="none" w="sm" len="sm"/>
        </a:ln>
        <a:effectLst/>
      </xdr:spPr>
      <xdr:txBody>
        <a:bodyPr wrap="none" lIns="91440" tIns="45720" rIns="91440" bIns="45720" anchor="t" upright="1">
          <a:spAutoFit/>
        </a:bodyPr>
        <a:lstStyle/>
        <a:p>
          <a:pPr algn="ctr" rtl="0">
            <a:lnSpc>
              <a:spcPts val="1200"/>
            </a:lnSpc>
            <a:defRPr sz="1000"/>
          </a:pPr>
          <a:r>
            <a:rPr lang="en-US" sz="1200" b="1" i="0" u="none" strike="noStrike" baseline="0">
              <a:solidFill>
                <a:srgbClr val="FF0000"/>
              </a:solidFill>
              <a:latin typeface="Arial"/>
              <a:cs typeface="Arial"/>
            </a:rPr>
            <a:t>NO</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a:t>
          </a:r>
        </a:p>
        <a:p>
          <a:pPr algn="ctr" rtl="0">
            <a:lnSpc>
              <a:spcPts val="1200"/>
            </a:lnSpc>
            <a:defRPr sz="1000"/>
          </a:pPr>
          <a:endParaRPr lang="en-US" sz="1200" b="0" i="0" u="none" strike="noStrike" baseline="0">
            <a:solidFill>
              <a:srgbClr val="000000"/>
            </a:solidFill>
            <a:latin typeface="Arial"/>
            <a:cs typeface="Arial"/>
          </a:endParaRPr>
        </a:p>
      </xdr:txBody>
    </xdr:sp>
    <xdr:clientData/>
  </xdr:oneCellAnchor>
  <xdr:twoCellAnchor editAs="oneCell">
    <xdr:from>
      <xdr:col>2</xdr:col>
      <xdr:colOff>340957</xdr:colOff>
      <xdr:row>30</xdr:row>
      <xdr:rowOff>82446</xdr:rowOff>
    </xdr:from>
    <xdr:to>
      <xdr:col>3</xdr:col>
      <xdr:colOff>190499</xdr:colOff>
      <xdr:row>31</xdr:row>
      <xdr:rowOff>116417</xdr:rowOff>
    </xdr:to>
    <xdr:sp macro="" textlink="">
      <xdr:nvSpPr>
        <xdr:cNvPr id="22" name="Text Box 29">
          <a:extLst>
            <a:ext uri="{FF2B5EF4-FFF2-40B4-BE49-F238E27FC236}">
              <a16:creationId xmlns:a16="http://schemas.microsoft.com/office/drawing/2014/main" id="{00000000-0008-0000-0000-000016000000}"/>
            </a:ext>
          </a:extLst>
        </xdr:cNvPr>
        <xdr:cNvSpPr txBox="1">
          <a:spLocks noChangeArrowheads="1"/>
        </xdr:cNvSpPr>
      </xdr:nvSpPr>
      <xdr:spPr bwMode="auto">
        <a:xfrm>
          <a:off x="584374" y="6368946"/>
          <a:ext cx="495125" cy="224471"/>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200"/>
            </a:lnSpc>
            <a:defRPr sz="1000"/>
          </a:pPr>
          <a:r>
            <a:rPr lang="en-US" sz="1200" b="1" i="0" u="none" strike="noStrike" baseline="0">
              <a:solidFill>
                <a:srgbClr val="FF0000"/>
              </a:solidFill>
              <a:latin typeface="Arial"/>
              <a:cs typeface="Arial"/>
            </a:rPr>
            <a:t>NO</a:t>
          </a:r>
          <a:endParaRPr lang="en-US" sz="1200" b="1" i="0" u="none" strike="noStrike" baseline="0">
            <a:solidFill>
              <a:srgbClr val="000000"/>
            </a:solidFill>
            <a:latin typeface="Arial"/>
            <a:cs typeface="Arial"/>
          </a:endParaRPr>
        </a:p>
        <a:p>
          <a:pPr algn="l" rtl="0">
            <a:lnSpc>
              <a:spcPts val="1100"/>
            </a:lnSpc>
            <a:defRPr sz="1000"/>
          </a:pPr>
          <a:endParaRPr lang="en-US" sz="1200" b="1" i="0" u="none" strike="noStrike" baseline="0">
            <a:solidFill>
              <a:srgbClr val="000000"/>
            </a:solidFill>
            <a:latin typeface="Arial"/>
            <a:cs typeface="Arial"/>
          </a:endParaRPr>
        </a:p>
      </xdr:txBody>
    </xdr:sp>
    <xdr:clientData/>
  </xdr:twoCellAnchor>
  <xdr:twoCellAnchor>
    <xdr:from>
      <xdr:col>11</xdr:col>
      <xdr:colOff>312420</xdr:colOff>
      <xdr:row>29</xdr:row>
      <xdr:rowOff>38100</xdr:rowOff>
    </xdr:from>
    <xdr:to>
      <xdr:col>14</xdr:col>
      <xdr:colOff>579120</xdr:colOff>
      <xdr:row>38</xdr:row>
      <xdr:rowOff>106680</xdr:rowOff>
    </xdr:to>
    <xdr:sp macro="" textlink="">
      <xdr:nvSpPr>
        <xdr:cNvPr id="23" name="AutoShape 30">
          <a:extLst>
            <a:ext uri="{FF2B5EF4-FFF2-40B4-BE49-F238E27FC236}">
              <a16:creationId xmlns:a16="http://schemas.microsoft.com/office/drawing/2014/main" id="{00000000-0008-0000-0000-000017000000}"/>
            </a:ext>
          </a:extLst>
        </xdr:cNvPr>
        <xdr:cNvSpPr>
          <a:spLocks noChangeArrowheads="1"/>
        </xdr:cNvSpPr>
      </xdr:nvSpPr>
      <xdr:spPr bwMode="auto">
        <a:xfrm>
          <a:off x="5494020" y="6029325"/>
          <a:ext cx="2095500" cy="1783080"/>
        </a:xfrm>
        <a:prstGeom prst="flowChartDecision">
          <a:avLst/>
        </a:prstGeom>
        <a:noFill/>
        <a:ln w="15875">
          <a:solidFill>
            <a:srgbClr val="000000"/>
          </a:solidFill>
          <a:miter lim="800000"/>
          <a:headEnd type="none" w="sm" len="sm"/>
          <a:tailEnd type="none" w="sm" len="sm"/>
        </a:ln>
        <a:effectLst/>
      </xdr:spPr>
      <xdr:txBody>
        <a:bodyPr vertOverflow="clip" wrap="square" lIns="91440" tIns="45720" rIns="91440" bIns="45720" anchor="t" upright="1"/>
        <a:lstStyle/>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oneCellAnchor>
    <xdr:from>
      <xdr:col>12</xdr:col>
      <xdr:colOff>460641</xdr:colOff>
      <xdr:row>28</xdr:row>
      <xdr:rowOff>0</xdr:rowOff>
    </xdr:from>
    <xdr:ext cx="324772" cy="439608"/>
    <xdr:sp macro="" textlink="">
      <xdr:nvSpPr>
        <xdr:cNvPr id="24" name="Text Box 31">
          <a:extLst>
            <a:ext uri="{FF2B5EF4-FFF2-40B4-BE49-F238E27FC236}">
              <a16:creationId xmlns:a16="http://schemas.microsoft.com/office/drawing/2014/main" id="{00000000-0008-0000-0000-000018000000}"/>
            </a:ext>
          </a:extLst>
        </xdr:cNvPr>
        <xdr:cNvSpPr txBox="1">
          <a:spLocks noChangeArrowheads="1"/>
        </xdr:cNvSpPr>
      </xdr:nvSpPr>
      <xdr:spPr bwMode="auto">
        <a:xfrm>
          <a:off x="6251841" y="5800725"/>
          <a:ext cx="324772" cy="439608"/>
        </a:xfrm>
        <a:prstGeom prst="rect">
          <a:avLst/>
        </a:prstGeom>
        <a:noFill/>
        <a:ln w="12700">
          <a:noFill/>
          <a:miter lim="800000"/>
          <a:headEnd type="none" w="sm" len="sm"/>
          <a:tailEnd type="none" w="sm" len="sm"/>
        </a:ln>
        <a:effectLst/>
      </xdr:spPr>
      <xdr:txBody>
        <a:bodyPr wrap="none" lIns="91440" tIns="45720" rIns="91440" bIns="45720" anchor="t" upright="1">
          <a:spAutoFit/>
        </a:bodyPr>
        <a:lstStyle/>
        <a:p>
          <a:pPr algn="ctr" rtl="0">
            <a:lnSpc>
              <a:spcPts val="1200"/>
            </a:lnSpc>
            <a:defRPr sz="1000"/>
          </a:pPr>
          <a:r>
            <a:rPr lang="en-US" sz="1200" b="1" i="0" u="none" strike="noStrike" baseline="0">
              <a:solidFill>
                <a:srgbClr val="FF0000"/>
              </a:solidFill>
              <a:latin typeface="Arial"/>
              <a:cs typeface="Arial"/>
            </a:rPr>
            <a:t>NO</a:t>
          </a:r>
          <a:r>
            <a:rPr lang="en-US" sz="1200" b="1" i="0" u="none" strike="noStrike" baseline="0">
              <a:solidFill>
                <a:srgbClr val="000000"/>
              </a:solidFill>
              <a:latin typeface="Arial"/>
              <a:cs typeface="Arial"/>
            </a:rPr>
            <a:t>   </a:t>
          </a:r>
        </a:p>
        <a:p>
          <a:pPr algn="ctr" rtl="0">
            <a:lnSpc>
              <a:spcPts val="1200"/>
            </a:lnSpc>
            <a:defRPr sz="1000"/>
          </a:pPr>
          <a:endParaRPr lang="en-US" sz="1200" b="1" i="0" u="none" strike="noStrike" baseline="0">
            <a:solidFill>
              <a:srgbClr val="000000"/>
            </a:solidFill>
            <a:latin typeface="Arial"/>
            <a:cs typeface="Arial"/>
          </a:endParaRPr>
        </a:p>
      </xdr:txBody>
    </xdr:sp>
    <xdr:clientData/>
  </xdr:oneCellAnchor>
  <xdr:twoCellAnchor editAs="oneCell">
    <xdr:from>
      <xdr:col>12</xdr:col>
      <xdr:colOff>211667</xdr:colOff>
      <xdr:row>38</xdr:row>
      <xdr:rowOff>63943</xdr:rowOff>
    </xdr:from>
    <xdr:to>
      <xdr:col>13</xdr:col>
      <xdr:colOff>131753</xdr:colOff>
      <xdr:row>39</xdr:row>
      <xdr:rowOff>153018</xdr:rowOff>
    </xdr:to>
    <xdr:sp macro="" textlink="">
      <xdr:nvSpPr>
        <xdr:cNvPr id="25" name="Text Box 32">
          <a:extLst>
            <a:ext uri="{FF2B5EF4-FFF2-40B4-BE49-F238E27FC236}">
              <a16:creationId xmlns:a16="http://schemas.microsoft.com/office/drawing/2014/main" id="{00000000-0008-0000-0000-000019000000}"/>
            </a:ext>
          </a:extLst>
        </xdr:cNvPr>
        <xdr:cNvSpPr txBox="1">
          <a:spLocks noChangeArrowheads="1"/>
        </xdr:cNvSpPr>
      </xdr:nvSpPr>
      <xdr:spPr bwMode="auto">
        <a:xfrm>
          <a:off x="5259917" y="7874443"/>
          <a:ext cx="449253" cy="279575"/>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ctr" rtl="0">
            <a:lnSpc>
              <a:spcPts val="1200"/>
            </a:lnSpc>
            <a:defRPr sz="1000"/>
          </a:pPr>
          <a:r>
            <a:rPr lang="en-US" sz="1200" b="1" i="0" u="none" strike="noStrike" baseline="0">
              <a:solidFill>
                <a:srgbClr val="FF0000"/>
              </a:solidFill>
              <a:latin typeface="Arial"/>
              <a:cs typeface="Arial"/>
            </a:rPr>
            <a:t>NO</a:t>
          </a:r>
          <a:r>
            <a:rPr lang="en-US" sz="1200" b="1" i="0" u="none" strike="noStrike" baseline="0">
              <a:solidFill>
                <a:srgbClr val="000000"/>
              </a:solidFill>
              <a:latin typeface="Arial"/>
              <a:cs typeface="Arial"/>
            </a:rPr>
            <a:t>   </a:t>
          </a:r>
        </a:p>
        <a:p>
          <a:pPr algn="ctr" rtl="0">
            <a:lnSpc>
              <a:spcPts val="1100"/>
            </a:lnSpc>
            <a:defRPr sz="1000"/>
          </a:pPr>
          <a:endParaRPr lang="en-US" sz="1200" b="1" i="0" u="none" strike="noStrike" baseline="0">
            <a:solidFill>
              <a:srgbClr val="000000"/>
            </a:solidFill>
            <a:latin typeface="Arial"/>
            <a:cs typeface="Arial"/>
          </a:endParaRPr>
        </a:p>
      </xdr:txBody>
    </xdr:sp>
    <xdr:clientData/>
  </xdr:twoCellAnchor>
  <xdr:twoCellAnchor>
    <xdr:from>
      <xdr:col>1</xdr:col>
      <xdr:colOff>19707</xdr:colOff>
      <xdr:row>39</xdr:row>
      <xdr:rowOff>118242</xdr:rowOff>
    </xdr:from>
    <xdr:to>
      <xdr:col>13</xdr:col>
      <xdr:colOff>137949</xdr:colOff>
      <xdr:row>39</xdr:row>
      <xdr:rowOff>144518</xdr:rowOff>
    </xdr:to>
    <xdr:sp macro="" textlink="">
      <xdr:nvSpPr>
        <xdr:cNvPr id="26" name="Line 33">
          <a:extLst>
            <a:ext uri="{FF2B5EF4-FFF2-40B4-BE49-F238E27FC236}">
              <a16:creationId xmlns:a16="http://schemas.microsoft.com/office/drawing/2014/main" id="{00000000-0008-0000-0000-00001A000000}"/>
            </a:ext>
          </a:extLst>
        </xdr:cNvPr>
        <xdr:cNvSpPr>
          <a:spLocks noChangeShapeType="1"/>
        </xdr:cNvSpPr>
      </xdr:nvSpPr>
      <xdr:spPr bwMode="auto">
        <a:xfrm flipH="1">
          <a:off x="143532" y="8014467"/>
          <a:ext cx="6395217" cy="26276"/>
        </a:xfrm>
        <a:prstGeom prst="line">
          <a:avLst/>
        </a:prstGeom>
        <a:noFill/>
        <a:ln w="12700">
          <a:solidFill>
            <a:srgbClr val="000000"/>
          </a:solidFill>
          <a:round/>
          <a:headEnd type="none" w="lg" len="lg"/>
          <a:tailEnd type="triangle" w="lg" len="lg"/>
        </a:ln>
      </xdr:spPr>
    </xdr:sp>
    <xdr:clientData/>
  </xdr:twoCellAnchor>
  <xdr:twoCellAnchor>
    <xdr:from>
      <xdr:col>1</xdr:col>
      <xdr:colOff>19707</xdr:colOff>
      <xdr:row>9</xdr:row>
      <xdr:rowOff>182879</xdr:rowOff>
    </xdr:from>
    <xdr:to>
      <xdr:col>1</xdr:col>
      <xdr:colOff>34290</xdr:colOff>
      <xdr:row>39</xdr:row>
      <xdr:rowOff>137948</xdr:rowOff>
    </xdr:to>
    <xdr:sp macro="" textlink="">
      <xdr:nvSpPr>
        <xdr:cNvPr id="27" name="Line 34">
          <a:extLst>
            <a:ext uri="{FF2B5EF4-FFF2-40B4-BE49-F238E27FC236}">
              <a16:creationId xmlns:a16="http://schemas.microsoft.com/office/drawing/2014/main" id="{00000000-0008-0000-0000-00001B000000}"/>
            </a:ext>
          </a:extLst>
        </xdr:cNvPr>
        <xdr:cNvSpPr>
          <a:spLocks noChangeShapeType="1"/>
        </xdr:cNvSpPr>
      </xdr:nvSpPr>
      <xdr:spPr bwMode="auto">
        <a:xfrm flipV="1">
          <a:off x="143532" y="2364104"/>
          <a:ext cx="14583" cy="5670069"/>
        </a:xfrm>
        <a:prstGeom prst="line">
          <a:avLst/>
        </a:prstGeom>
        <a:noFill/>
        <a:ln w="12700">
          <a:solidFill>
            <a:srgbClr val="000000"/>
          </a:solidFill>
          <a:round/>
          <a:headEnd type="none" w="sm" len="sm"/>
          <a:tailEnd type="none" w="lg" len="lg"/>
        </a:ln>
      </xdr:spPr>
    </xdr:sp>
    <xdr:clientData/>
  </xdr:twoCellAnchor>
  <xdr:oneCellAnchor>
    <xdr:from>
      <xdr:col>2</xdr:col>
      <xdr:colOff>119062</xdr:colOff>
      <xdr:row>9</xdr:row>
      <xdr:rowOff>41226</xdr:rowOff>
    </xdr:from>
    <xdr:ext cx="1066800" cy="259045"/>
    <xdr:sp macro="" textlink="">
      <xdr:nvSpPr>
        <xdr:cNvPr id="28" name="Text Box 35">
          <a:extLst>
            <a:ext uri="{FF2B5EF4-FFF2-40B4-BE49-F238E27FC236}">
              <a16:creationId xmlns:a16="http://schemas.microsoft.com/office/drawing/2014/main" id="{00000000-0008-0000-0000-00001C000000}"/>
            </a:ext>
          </a:extLst>
        </xdr:cNvPr>
        <xdr:cNvSpPr txBox="1">
          <a:spLocks noChangeArrowheads="1"/>
        </xdr:cNvSpPr>
      </xdr:nvSpPr>
      <xdr:spPr bwMode="auto">
        <a:xfrm>
          <a:off x="395287" y="2222451"/>
          <a:ext cx="1066800" cy="259045"/>
        </a:xfrm>
        <a:prstGeom prst="rect">
          <a:avLst/>
        </a:prstGeom>
        <a:solidFill>
          <a:srgbClr val="FF9900">
            <a:alpha val="45000"/>
          </a:srgbClr>
        </a:solidFill>
        <a:ln w="12700">
          <a:solidFill>
            <a:srgbClr val="000000"/>
          </a:solidFill>
          <a:miter lim="800000"/>
          <a:headEnd type="none" w="sm" len="sm"/>
          <a:tailEnd type="none" w="sm" len="sm"/>
        </a:ln>
        <a:effectLst/>
      </xdr:spPr>
      <xdr:txBody>
        <a:bodyPr wrap="square" lIns="91440" tIns="45720" rIns="91440" bIns="45720" anchor="ctr" upright="1">
          <a:spAutoFit/>
        </a:bodyPr>
        <a:lstStyle/>
        <a:p>
          <a:pPr algn="ctr" rtl="0">
            <a:lnSpc>
              <a:spcPts val="1300"/>
            </a:lnSpc>
            <a:defRPr sz="1000"/>
          </a:pPr>
          <a:r>
            <a:rPr lang="en-US" sz="1200" b="0" i="0" u="none" strike="noStrike" baseline="0">
              <a:solidFill>
                <a:srgbClr val="000000"/>
              </a:solidFill>
              <a:latin typeface="Arial"/>
              <a:cs typeface="Arial"/>
            </a:rPr>
            <a:t>Re-evaluate</a:t>
          </a:r>
        </a:p>
      </xdr:txBody>
    </xdr:sp>
    <xdr:clientData/>
  </xdr:oneCellAnchor>
  <xdr:twoCellAnchor editAs="oneCell">
    <xdr:from>
      <xdr:col>15</xdr:col>
      <xdr:colOff>350520</xdr:colOff>
      <xdr:row>8</xdr:row>
      <xdr:rowOff>7620</xdr:rowOff>
    </xdr:from>
    <xdr:to>
      <xdr:col>20</xdr:col>
      <xdr:colOff>137160</xdr:colOff>
      <xdr:row>16</xdr:row>
      <xdr:rowOff>45720</xdr:rowOff>
    </xdr:to>
    <xdr:sp macro="" textlink="">
      <xdr:nvSpPr>
        <xdr:cNvPr id="29" name="Text Box 38">
          <a:extLst>
            <a:ext uri="{FF2B5EF4-FFF2-40B4-BE49-F238E27FC236}">
              <a16:creationId xmlns:a16="http://schemas.microsoft.com/office/drawing/2014/main" id="{00000000-0008-0000-0000-00001D000000}"/>
            </a:ext>
          </a:extLst>
        </xdr:cNvPr>
        <xdr:cNvSpPr txBox="1">
          <a:spLocks noChangeArrowheads="1"/>
        </xdr:cNvSpPr>
      </xdr:nvSpPr>
      <xdr:spPr bwMode="auto">
        <a:xfrm>
          <a:off x="7970520" y="1998345"/>
          <a:ext cx="2234565" cy="1562100"/>
        </a:xfrm>
        <a:prstGeom prst="rect">
          <a:avLst/>
        </a:prstGeom>
        <a:solidFill>
          <a:srgbClr val="99CC00">
            <a:alpha val="47000"/>
          </a:srgbClr>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lnSpc>
              <a:spcPts val="1200"/>
            </a:lnSpc>
            <a:defRPr sz="1000"/>
          </a:pPr>
          <a:r>
            <a:rPr lang="en-US" sz="1200" b="1" i="0" u="none" strike="noStrike" baseline="0">
              <a:solidFill>
                <a:srgbClr val="000000"/>
              </a:solidFill>
              <a:latin typeface="Arial"/>
              <a:cs typeface="Arial"/>
            </a:rPr>
            <a:t>Risk Reduction </a:t>
          </a:r>
        </a:p>
        <a:p>
          <a:pPr algn="ctr" rtl="0">
            <a:lnSpc>
              <a:spcPts val="1200"/>
            </a:lnSpc>
            <a:defRPr sz="1000"/>
          </a:pPr>
          <a:r>
            <a:rPr lang="en-US" sz="1200" b="1" i="0" u="none" strike="noStrike" baseline="0">
              <a:solidFill>
                <a:srgbClr val="000000"/>
              </a:solidFill>
              <a:latin typeface="Arial"/>
              <a:cs typeface="Arial"/>
            </a:rPr>
            <a:t>By </a:t>
          </a:r>
          <a:r>
            <a:rPr lang="en-US" sz="1200" b="1" i="0" u="sng" strike="noStrike" baseline="0">
              <a:solidFill>
                <a:srgbClr val="000000"/>
              </a:solidFill>
              <a:latin typeface="Arial"/>
              <a:cs typeface="Arial"/>
            </a:rPr>
            <a:t>Design</a:t>
          </a:r>
          <a:endParaRPr lang="en-US" sz="1200" b="0" i="0" u="sng" strike="noStrike" baseline="0">
            <a:solidFill>
              <a:srgbClr val="000000"/>
            </a:solidFill>
            <a:latin typeface="Arial"/>
            <a:cs typeface="Arial"/>
          </a:endParaRPr>
        </a:p>
        <a:p>
          <a:pPr algn="ctr" rtl="0">
            <a:lnSpc>
              <a:spcPts val="1300"/>
            </a:lnSpc>
            <a:defRPr sz="1000"/>
          </a:pPr>
          <a:r>
            <a:rPr lang="en-US" sz="1200" b="0" i="0" u="none" strike="noStrike" baseline="0">
              <a:solidFill>
                <a:srgbClr val="000000"/>
              </a:solidFill>
              <a:latin typeface="Arial"/>
              <a:cs typeface="Arial"/>
            </a:rPr>
            <a:t>Change Material Substances, Reduce energy, Reduce occurrence of the task or hazard, Modify physical, features!</a:t>
          </a:r>
        </a:p>
        <a:p>
          <a:pPr algn="ctr" rtl="0">
            <a:defRPr sz="1000"/>
          </a:pPr>
          <a:endParaRPr lang="en-US" sz="1200" b="0" i="0" u="none" strike="noStrike" baseline="0">
            <a:solidFill>
              <a:srgbClr val="000000"/>
            </a:solidFill>
            <a:latin typeface="Arial"/>
            <a:cs typeface="Arial"/>
          </a:endParaRPr>
        </a:p>
      </xdr:txBody>
    </xdr:sp>
    <xdr:clientData/>
  </xdr:twoCellAnchor>
  <xdr:twoCellAnchor editAs="oneCell">
    <xdr:from>
      <xdr:col>15</xdr:col>
      <xdr:colOff>381000</xdr:colOff>
      <xdr:row>18</xdr:row>
      <xdr:rowOff>144780</xdr:rowOff>
    </xdr:from>
    <xdr:to>
      <xdr:col>20</xdr:col>
      <xdr:colOff>137160</xdr:colOff>
      <xdr:row>26</xdr:row>
      <xdr:rowOff>129540</xdr:rowOff>
    </xdr:to>
    <xdr:sp macro="" textlink="">
      <xdr:nvSpPr>
        <xdr:cNvPr id="30" name="Text Box 39">
          <a:extLst>
            <a:ext uri="{FF2B5EF4-FFF2-40B4-BE49-F238E27FC236}">
              <a16:creationId xmlns:a16="http://schemas.microsoft.com/office/drawing/2014/main" id="{00000000-0008-0000-0000-00001E000000}"/>
            </a:ext>
          </a:extLst>
        </xdr:cNvPr>
        <xdr:cNvSpPr txBox="1">
          <a:spLocks noChangeArrowheads="1"/>
        </xdr:cNvSpPr>
      </xdr:nvSpPr>
      <xdr:spPr bwMode="auto">
        <a:xfrm>
          <a:off x="8001000" y="4040505"/>
          <a:ext cx="2204085" cy="1508760"/>
        </a:xfrm>
        <a:prstGeom prst="rect">
          <a:avLst/>
        </a:prstGeom>
        <a:solidFill>
          <a:srgbClr val="FF9900">
            <a:alpha val="17999"/>
          </a:srgbClr>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defRPr sz="1000"/>
          </a:pPr>
          <a:r>
            <a:rPr lang="en-US" sz="1200" b="1" i="0" u="none" strike="noStrike" baseline="0">
              <a:solidFill>
                <a:srgbClr val="000000"/>
              </a:solidFill>
              <a:latin typeface="Arial"/>
              <a:cs typeface="Arial"/>
            </a:rPr>
            <a:t>Risk Reduction </a:t>
          </a:r>
        </a:p>
        <a:p>
          <a:pPr algn="ctr" rtl="0">
            <a:defRPr sz="1000"/>
          </a:pPr>
          <a:r>
            <a:rPr lang="en-US" sz="1200" b="1" i="0" u="none" strike="noStrike" baseline="0">
              <a:solidFill>
                <a:srgbClr val="000000"/>
              </a:solidFill>
              <a:latin typeface="Arial"/>
              <a:cs typeface="Arial"/>
            </a:rPr>
            <a:t>By </a:t>
          </a:r>
          <a:r>
            <a:rPr lang="en-US" sz="1200" b="1" i="0" u="sng" strike="noStrike" baseline="0">
              <a:solidFill>
                <a:srgbClr val="000000"/>
              </a:solidFill>
              <a:latin typeface="Arial"/>
              <a:cs typeface="Arial"/>
            </a:rPr>
            <a:t>Guarding</a:t>
          </a:r>
          <a:endParaRPr lang="en-US" sz="1200" b="0" i="0" u="sng"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Improved guarding, Control  Systems, Protective devices, etc. In accordance with B11 standards!</a:t>
          </a:r>
        </a:p>
        <a:p>
          <a:pPr algn="ctr" rtl="0">
            <a:defRPr sz="1000"/>
          </a:pPr>
          <a:endParaRPr lang="en-US" sz="1200" b="0" i="0" u="none" strike="noStrike" baseline="0">
            <a:solidFill>
              <a:srgbClr val="000000"/>
            </a:solidFill>
            <a:latin typeface="Arial"/>
            <a:cs typeface="Arial"/>
          </a:endParaRPr>
        </a:p>
      </xdr:txBody>
    </xdr:sp>
    <xdr:clientData/>
  </xdr:twoCellAnchor>
  <xdr:twoCellAnchor editAs="oneCell">
    <xdr:from>
      <xdr:col>15</xdr:col>
      <xdr:colOff>388620</xdr:colOff>
      <xdr:row>29</xdr:row>
      <xdr:rowOff>38100</xdr:rowOff>
    </xdr:from>
    <xdr:to>
      <xdr:col>20</xdr:col>
      <xdr:colOff>137160</xdr:colOff>
      <xdr:row>37</xdr:row>
      <xdr:rowOff>7620</xdr:rowOff>
    </xdr:to>
    <xdr:sp macro="" textlink="">
      <xdr:nvSpPr>
        <xdr:cNvPr id="31" name="Text Box 40">
          <a:extLst>
            <a:ext uri="{FF2B5EF4-FFF2-40B4-BE49-F238E27FC236}">
              <a16:creationId xmlns:a16="http://schemas.microsoft.com/office/drawing/2014/main" id="{00000000-0008-0000-0000-00001F000000}"/>
            </a:ext>
          </a:extLst>
        </xdr:cNvPr>
        <xdr:cNvSpPr txBox="1">
          <a:spLocks noChangeArrowheads="1"/>
        </xdr:cNvSpPr>
      </xdr:nvSpPr>
      <xdr:spPr bwMode="auto">
        <a:xfrm>
          <a:off x="8008620" y="6029325"/>
          <a:ext cx="2196465" cy="1493520"/>
        </a:xfrm>
        <a:prstGeom prst="rect">
          <a:avLst/>
        </a:prstGeom>
        <a:solidFill>
          <a:srgbClr val="FF5050">
            <a:alpha val="56000"/>
          </a:srgbClr>
        </a:solidFill>
        <a:ln w="12700">
          <a:solidFill>
            <a:srgbClr val="000000"/>
          </a:solidFill>
          <a:miter lim="800000"/>
          <a:headEnd type="none" w="sm" len="sm"/>
          <a:tailEnd type="none" w="sm" len="sm"/>
        </a:ln>
        <a:effectLst/>
      </xdr:spPr>
      <xdr:txBody>
        <a:bodyPr vertOverflow="clip" wrap="square" lIns="91440" tIns="45720" rIns="91440" bIns="45720" anchor="t" upright="1"/>
        <a:lstStyle/>
        <a:p>
          <a:pPr algn="ctr" rtl="0">
            <a:defRPr sz="1000"/>
          </a:pPr>
          <a:r>
            <a:rPr lang="en-US" sz="1200" b="1" i="0" u="none" strike="noStrike" baseline="0">
              <a:solidFill>
                <a:srgbClr val="000000"/>
              </a:solidFill>
              <a:latin typeface="Arial"/>
              <a:cs typeface="Arial"/>
            </a:rPr>
            <a:t>Risk Reduction By </a:t>
          </a:r>
          <a:r>
            <a:rPr lang="en-US" sz="1200" b="1" i="0" u="sng" strike="noStrike" baseline="0">
              <a:solidFill>
                <a:srgbClr val="000000"/>
              </a:solidFill>
              <a:latin typeface="Arial"/>
              <a:cs typeface="Arial"/>
            </a:rPr>
            <a:t>Administrative Controls</a:t>
          </a:r>
        </a:p>
        <a:p>
          <a:pPr algn="ctr" rtl="0">
            <a:defRPr sz="1000"/>
          </a:pPr>
          <a:r>
            <a:rPr lang="en-US" sz="1200" b="0" i="0" u="none" strike="noStrike" baseline="0">
              <a:solidFill>
                <a:srgbClr val="000000"/>
              </a:solidFill>
              <a:latin typeface="Arial"/>
              <a:cs typeface="Arial"/>
            </a:rPr>
            <a:t>Warnings, Alarms, Instruction Manuals, Safe work practices, Training, Personal protective equipment, Supervision, etc.</a:t>
          </a:r>
        </a:p>
        <a:p>
          <a:pPr algn="ctr" rtl="0">
            <a:defRPr sz="1000"/>
          </a:pPr>
          <a:endParaRPr lang="en-US" sz="1200" b="0" i="0" u="none" strike="noStrike" baseline="0">
            <a:solidFill>
              <a:srgbClr val="000000"/>
            </a:solidFill>
            <a:latin typeface="Arial"/>
            <a:cs typeface="Arial"/>
          </a:endParaRPr>
        </a:p>
      </xdr:txBody>
    </xdr:sp>
    <xdr:clientData/>
  </xdr:twoCellAnchor>
  <xdr:twoCellAnchor>
    <xdr:from>
      <xdr:col>20</xdr:col>
      <xdr:colOff>395653</xdr:colOff>
      <xdr:row>5</xdr:row>
      <xdr:rowOff>114294</xdr:rowOff>
    </xdr:from>
    <xdr:to>
      <xdr:col>20</xdr:col>
      <xdr:colOff>399173</xdr:colOff>
      <xdr:row>33</xdr:row>
      <xdr:rowOff>102577</xdr:rowOff>
    </xdr:to>
    <xdr:sp macro="" textlink="">
      <xdr:nvSpPr>
        <xdr:cNvPr id="32" name="Line 44">
          <a:extLst>
            <a:ext uri="{FF2B5EF4-FFF2-40B4-BE49-F238E27FC236}">
              <a16:creationId xmlns:a16="http://schemas.microsoft.com/office/drawing/2014/main" id="{00000000-0008-0000-0000-000020000000}"/>
            </a:ext>
          </a:extLst>
        </xdr:cNvPr>
        <xdr:cNvSpPr>
          <a:spLocks noChangeShapeType="1"/>
        </xdr:cNvSpPr>
      </xdr:nvSpPr>
      <xdr:spPr bwMode="auto">
        <a:xfrm flipV="1">
          <a:off x="10463578" y="1371594"/>
          <a:ext cx="3520" cy="5484208"/>
        </a:xfrm>
        <a:prstGeom prst="line">
          <a:avLst/>
        </a:prstGeom>
        <a:noFill/>
        <a:ln w="12700">
          <a:solidFill>
            <a:srgbClr val="000000"/>
          </a:solidFill>
          <a:round/>
          <a:headEnd type="none" w="sm" len="sm"/>
          <a:tailEnd type="none" w="sm" len="sm"/>
        </a:ln>
      </xdr:spPr>
    </xdr:sp>
    <xdr:clientData/>
  </xdr:twoCellAnchor>
  <xdr:twoCellAnchor>
    <xdr:from>
      <xdr:col>9</xdr:col>
      <xdr:colOff>388619</xdr:colOff>
      <xdr:row>5</xdr:row>
      <xdr:rowOff>109904</xdr:rowOff>
    </xdr:from>
    <xdr:to>
      <xdr:col>20</xdr:col>
      <xdr:colOff>395652</xdr:colOff>
      <xdr:row>5</xdr:row>
      <xdr:rowOff>114300</xdr:rowOff>
    </xdr:to>
    <xdr:sp macro="" textlink="">
      <xdr:nvSpPr>
        <xdr:cNvPr id="33" name="Line 45">
          <a:extLst>
            <a:ext uri="{FF2B5EF4-FFF2-40B4-BE49-F238E27FC236}">
              <a16:creationId xmlns:a16="http://schemas.microsoft.com/office/drawing/2014/main" id="{00000000-0008-0000-0000-000021000000}"/>
            </a:ext>
          </a:extLst>
        </xdr:cNvPr>
        <xdr:cNvSpPr>
          <a:spLocks noChangeShapeType="1"/>
        </xdr:cNvSpPr>
      </xdr:nvSpPr>
      <xdr:spPr bwMode="auto">
        <a:xfrm flipH="1">
          <a:off x="4674869" y="1367204"/>
          <a:ext cx="5788708" cy="4396"/>
        </a:xfrm>
        <a:prstGeom prst="line">
          <a:avLst/>
        </a:prstGeom>
        <a:noFill/>
        <a:ln w="12700">
          <a:solidFill>
            <a:srgbClr val="000000"/>
          </a:solidFill>
          <a:round/>
          <a:headEnd type="none" w="sm" len="sm"/>
          <a:tailEnd type="none" w="sm" len="sm"/>
        </a:ln>
      </xdr:spPr>
    </xdr:sp>
    <xdr:clientData/>
  </xdr:twoCellAnchor>
  <xdr:twoCellAnchor>
    <xdr:from>
      <xdr:col>9</xdr:col>
      <xdr:colOff>388620</xdr:colOff>
      <xdr:row>5</xdr:row>
      <xdr:rowOff>114300</xdr:rowOff>
    </xdr:from>
    <xdr:to>
      <xdr:col>9</xdr:col>
      <xdr:colOff>388620</xdr:colOff>
      <xdr:row>20</xdr:row>
      <xdr:rowOff>121920</xdr:rowOff>
    </xdr:to>
    <xdr:sp macro="" textlink="">
      <xdr:nvSpPr>
        <xdr:cNvPr id="34" name="Line 46">
          <a:extLst>
            <a:ext uri="{FF2B5EF4-FFF2-40B4-BE49-F238E27FC236}">
              <a16:creationId xmlns:a16="http://schemas.microsoft.com/office/drawing/2014/main" id="{00000000-0008-0000-0000-000022000000}"/>
            </a:ext>
          </a:extLst>
        </xdr:cNvPr>
        <xdr:cNvSpPr>
          <a:spLocks noChangeShapeType="1"/>
        </xdr:cNvSpPr>
      </xdr:nvSpPr>
      <xdr:spPr bwMode="auto">
        <a:xfrm>
          <a:off x="4674870" y="1371600"/>
          <a:ext cx="0" cy="3027045"/>
        </a:xfrm>
        <a:prstGeom prst="line">
          <a:avLst/>
        </a:prstGeom>
        <a:noFill/>
        <a:ln w="12700">
          <a:solidFill>
            <a:srgbClr val="000000"/>
          </a:solidFill>
          <a:round/>
          <a:headEnd type="none" w="sm" len="sm"/>
          <a:tailEnd type="none" w="sm" len="sm"/>
        </a:ln>
      </xdr:spPr>
    </xdr:sp>
    <xdr:clientData/>
  </xdr:twoCellAnchor>
  <xdr:twoCellAnchor>
    <xdr:from>
      <xdr:col>8</xdr:col>
      <xdr:colOff>356152</xdr:colOff>
      <xdr:row>20</xdr:row>
      <xdr:rowOff>115957</xdr:rowOff>
    </xdr:from>
    <xdr:to>
      <xdr:col>9</xdr:col>
      <xdr:colOff>388620</xdr:colOff>
      <xdr:row>20</xdr:row>
      <xdr:rowOff>121920</xdr:rowOff>
    </xdr:to>
    <xdr:sp macro="" textlink="">
      <xdr:nvSpPr>
        <xdr:cNvPr id="35" name="Line 47">
          <a:extLst>
            <a:ext uri="{FF2B5EF4-FFF2-40B4-BE49-F238E27FC236}">
              <a16:creationId xmlns:a16="http://schemas.microsoft.com/office/drawing/2014/main" id="{00000000-0008-0000-0000-000023000000}"/>
            </a:ext>
          </a:extLst>
        </xdr:cNvPr>
        <xdr:cNvSpPr>
          <a:spLocks noChangeShapeType="1"/>
        </xdr:cNvSpPr>
      </xdr:nvSpPr>
      <xdr:spPr bwMode="auto">
        <a:xfrm flipH="1" flipV="1">
          <a:off x="3899452" y="4392682"/>
          <a:ext cx="775418" cy="5963"/>
        </a:xfrm>
        <a:prstGeom prst="line">
          <a:avLst/>
        </a:prstGeom>
        <a:noFill/>
        <a:ln w="12700">
          <a:solidFill>
            <a:srgbClr val="000000"/>
          </a:solidFill>
          <a:round/>
          <a:headEnd type="none" w="sm" len="sm"/>
          <a:tailEnd type="triangle" w="lg" len="lg"/>
        </a:ln>
      </xdr:spPr>
    </xdr:sp>
    <xdr:clientData/>
  </xdr:twoCellAnchor>
  <xdr:oneCellAnchor>
    <xdr:from>
      <xdr:col>3</xdr:col>
      <xdr:colOff>518160</xdr:colOff>
      <xdr:row>32</xdr:row>
      <xdr:rowOff>21977</xdr:rowOff>
    </xdr:from>
    <xdr:ext cx="1720214" cy="269369"/>
    <xdr:sp macro="" textlink="">
      <xdr:nvSpPr>
        <xdr:cNvPr id="36" name="Text Box 48">
          <a:extLst>
            <a:ext uri="{FF2B5EF4-FFF2-40B4-BE49-F238E27FC236}">
              <a16:creationId xmlns:a16="http://schemas.microsoft.com/office/drawing/2014/main" id="{00000000-0008-0000-0000-000024000000}"/>
            </a:ext>
          </a:extLst>
        </xdr:cNvPr>
        <xdr:cNvSpPr txBox="1">
          <a:spLocks noChangeArrowheads="1"/>
        </xdr:cNvSpPr>
      </xdr:nvSpPr>
      <xdr:spPr bwMode="auto">
        <a:xfrm>
          <a:off x="1537335" y="6584702"/>
          <a:ext cx="1720214" cy="269369"/>
        </a:xfrm>
        <a:prstGeom prst="rect">
          <a:avLst/>
        </a:prstGeom>
        <a:solidFill>
          <a:srgbClr val="FF6600"/>
        </a:solidFill>
        <a:ln w="22225">
          <a:solidFill>
            <a:srgbClr val="000000"/>
          </a:solidFill>
          <a:miter lim="800000"/>
          <a:headEnd type="none" w="sm" len="sm"/>
          <a:tailEnd type="none" w="sm" len="sm"/>
        </a:ln>
        <a:effectLst/>
      </xdr:spPr>
      <xdr:txBody>
        <a:bodyPr wrap="square" lIns="91440" tIns="45720" rIns="91440" bIns="45720" anchor="t" upright="1">
          <a:spAutoFit/>
        </a:bodyPr>
        <a:lstStyle/>
        <a:p>
          <a:pPr algn="l" rtl="0">
            <a:defRPr sz="1000"/>
          </a:pPr>
          <a:r>
            <a:rPr lang="en-US" sz="1200" b="1" i="0" u="none" strike="noStrike" baseline="0">
              <a:solidFill>
                <a:srgbClr val="000000"/>
              </a:solidFill>
              <a:latin typeface="Arial"/>
              <a:cs typeface="Arial"/>
            </a:rPr>
            <a:t>File Documentation</a:t>
          </a:r>
        </a:p>
      </xdr:txBody>
    </xdr:sp>
    <xdr:clientData/>
  </xdr:oneCellAnchor>
  <xdr:twoCellAnchor>
    <xdr:from>
      <xdr:col>2</xdr:col>
      <xdr:colOff>696057</xdr:colOff>
      <xdr:row>30</xdr:row>
      <xdr:rowOff>78398</xdr:rowOff>
    </xdr:from>
    <xdr:to>
      <xdr:col>2</xdr:col>
      <xdr:colOff>704706</xdr:colOff>
      <xdr:row>32</xdr:row>
      <xdr:rowOff>146538</xdr:rowOff>
    </xdr:to>
    <xdr:sp macro="" textlink="">
      <xdr:nvSpPr>
        <xdr:cNvPr id="37" name="Line 49">
          <a:extLst>
            <a:ext uri="{FF2B5EF4-FFF2-40B4-BE49-F238E27FC236}">
              <a16:creationId xmlns:a16="http://schemas.microsoft.com/office/drawing/2014/main" id="{00000000-0008-0000-0000-000025000000}"/>
            </a:ext>
          </a:extLst>
        </xdr:cNvPr>
        <xdr:cNvSpPr>
          <a:spLocks noChangeShapeType="1"/>
        </xdr:cNvSpPr>
      </xdr:nvSpPr>
      <xdr:spPr bwMode="auto">
        <a:xfrm flipH="1">
          <a:off x="972282" y="6260123"/>
          <a:ext cx="8649" cy="449140"/>
        </a:xfrm>
        <a:prstGeom prst="line">
          <a:avLst/>
        </a:prstGeom>
        <a:noFill/>
        <a:ln w="12700">
          <a:solidFill>
            <a:srgbClr val="000000"/>
          </a:solidFill>
          <a:round/>
          <a:headEnd type="none" w="sm" len="sm"/>
          <a:tailEnd type="none" w="sm" len="sm"/>
        </a:ln>
      </xdr:spPr>
    </xdr:sp>
    <xdr:clientData/>
  </xdr:twoCellAnchor>
  <xdr:twoCellAnchor>
    <xdr:from>
      <xdr:col>2</xdr:col>
      <xdr:colOff>696310</xdr:colOff>
      <xdr:row>32</xdr:row>
      <xdr:rowOff>159925</xdr:rowOff>
    </xdr:from>
    <xdr:to>
      <xdr:col>3</xdr:col>
      <xdr:colOff>512905</xdr:colOff>
      <xdr:row>32</xdr:row>
      <xdr:rowOff>166757</xdr:rowOff>
    </xdr:to>
    <xdr:sp macro="" textlink="">
      <xdr:nvSpPr>
        <xdr:cNvPr id="38" name="Line 50">
          <a:extLst>
            <a:ext uri="{FF2B5EF4-FFF2-40B4-BE49-F238E27FC236}">
              <a16:creationId xmlns:a16="http://schemas.microsoft.com/office/drawing/2014/main" id="{00000000-0008-0000-0000-000026000000}"/>
            </a:ext>
          </a:extLst>
        </xdr:cNvPr>
        <xdr:cNvSpPr>
          <a:spLocks noChangeShapeType="1"/>
        </xdr:cNvSpPr>
      </xdr:nvSpPr>
      <xdr:spPr bwMode="auto">
        <a:xfrm>
          <a:off x="972535" y="6722650"/>
          <a:ext cx="559545" cy="6832"/>
        </a:xfrm>
        <a:prstGeom prst="line">
          <a:avLst/>
        </a:prstGeom>
        <a:noFill/>
        <a:ln w="12700">
          <a:solidFill>
            <a:srgbClr val="000000"/>
          </a:solidFill>
          <a:round/>
          <a:headEnd type="none" w="sm" len="sm"/>
          <a:tailEnd type="triangle" w="lg" len="lg"/>
        </a:ln>
      </xdr:spPr>
    </xdr:sp>
    <xdr:clientData/>
  </xdr:twoCellAnchor>
  <xdr:twoCellAnchor>
    <xdr:from>
      <xdr:col>5</xdr:col>
      <xdr:colOff>142735</xdr:colOff>
      <xdr:row>35</xdr:row>
      <xdr:rowOff>81327</xdr:rowOff>
    </xdr:from>
    <xdr:to>
      <xdr:col>6</xdr:col>
      <xdr:colOff>666658</xdr:colOff>
      <xdr:row>38</xdr:row>
      <xdr:rowOff>90479</xdr:rowOff>
    </xdr:to>
    <xdr:sp macro="" textlink="">
      <xdr:nvSpPr>
        <xdr:cNvPr id="39" name="AutoShape 51">
          <a:extLst>
            <a:ext uri="{FF2B5EF4-FFF2-40B4-BE49-F238E27FC236}">
              <a16:creationId xmlns:a16="http://schemas.microsoft.com/office/drawing/2014/main" id="{00000000-0008-0000-0000-000027000000}"/>
            </a:ext>
          </a:extLst>
        </xdr:cNvPr>
        <xdr:cNvSpPr>
          <a:spLocks noChangeArrowheads="1"/>
        </xdr:cNvSpPr>
      </xdr:nvSpPr>
      <xdr:spPr bwMode="auto">
        <a:xfrm>
          <a:off x="2047735" y="7215552"/>
          <a:ext cx="1266873" cy="580652"/>
        </a:xfrm>
        <a:prstGeom prst="wedgeEllipseCallout">
          <a:avLst>
            <a:gd name="adj1" fmla="val -25137"/>
            <a:gd name="adj2" fmla="val -111044"/>
          </a:avLst>
        </a:prstGeom>
        <a:solidFill>
          <a:srgbClr val="FF0000"/>
        </a:solidFill>
        <a:ln w="12700">
          <a:solidFill>
            <a:srgbClr val="000000"/>
          </a:solidFill>
          <a:miter lim="800000"/>
          <a:headEnd type="none" w="sm" len="sm"/>
          <a:tailEnd type="none" w="sm" len="sm"/>
        </a:ln>
        <a:effectLst/>
      </xdr:spPr>
      <xdr:txBody>
        <a:bodyPr vertOverflow="clip" wrap="square" lIns="91440" tIns="45720" rIns="91440" bIns="45720" anchor="ctr" upright="1"/>
        <a:lstStyle/>
        <a:p>
          <a:pPr algn="ctr" rtl="0">
            <a:defRPr sz="1000"/>
          </a:pPr>
          <a:r>
            <a:rPr lang="en-US" sz="1800" b="1" i="0" u="none" strike="noStrike" baseline="0">
              <a:solidFill>
                <a:srgbClr val="000000"/>
              </a:solidFill>
              <a:latin typeface="Arial"/>
              <a:cs typeface="Arial"/>
            </a:rPr>
            <a:t>Done!</a:t>
          </a:r>
          <a:endParaRPr lang="en-US" sz="18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xdr:from>
      <xdr:col>1</xdr:col>
      <xdr:colOff>106680</xdr:colOff>
      <xdr:row>24</xdr:row>
      <xdr:rowOff>144780</xdr:rowOff>
    </xdr:from>
    <xdr:to>
      <xdr:col>3</xdr:col>
      <xdr:colOff>746760</xdr:colOff>
      <xdr:row>28</xdr:row>
      <xdr:rowOff>152400</xdr:rowOff>
    </xdr:to>
    <xdr:sp macro="" textlink="">
      <xdr:nvSpPr>
        <xdr:cNvPr id="40" name="Text Box 54">
          <a:extLst>
            <a:ext uri="{FF2B5EF4-FFF2-40B4-BE49-F238E27FC236}">
              <a16:creationId xmlns:a16="http://schemas.microsoft.com/office/drawing/2014/main" id="{00000000-0008-0000-0000-000028000000}"/>
            </a:ext>
          </a:extLst>
        </xdr:cNvPr>
        <xdr:cNvSpPr txBox="1">
          <a:spLocks noChangeArrowheads="1"/>
        </xdr:cNvSpPr>
      </xdr:nvSpPr>
      <xdr:spPr bwMode="auto">
        <a:xfrm>
          <a:off x="230505" y="5183505"/>
          <a:ext cx="1525905" cy="76962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u="none" strike="noStrike" baseline="0">
              <a:solidFill>
                <a:schemeClr val="tx1"/>
              </a:solidFill>
              <a:latin typeface="Arial"/>
              <a:cs typeface="Arial"/>
            </a:rPr>
            <a:t>Do other</a:t>
          </a:r>
        </a:p>
        <a:p>
          <a:pPr algn="ctr" rtl="0">
            <a:defRPr sz="1000"/>
          </a:pPr>
          <a:r>
            <a:rPr lang="en-US" sz="1200" b="1" i="0" u="none" strike="noStrike" baseline="0">
              <a:solidFill>
                <a:schemeClr val="tx1"/>
              </a:solidFill>
              <a:latin typeface="Arial"/>
              <a:cs typeface="Arial"/>
            </a:rPr>
            <a:t>Tasks/Hazards</a:t>
          </a:r>
        </a:p>
        <a:p>
          <a:pPr algn="ctr" rtl="0">
            <a:defRPr sz="1000"/>
          </a:pPr>
          <a:r>
            <a:rPr lang="en-US" sz="1200" b="1" i="0" u="none" strike="noStrike" baseline="0">
              <a:solidFill>
                <a:schemeClr val="tx1"/>
              </a:solidFill>
              <a:latin typeface="Arial"/>
              <a:cs typeface="Arial"/>
            </a:rPr>
            <a:t>Exist?</a:t>
          </a:r>
        </a:p>
      </xdr:txBody>
    </xdr:sp>
    <xdr:clientData/>
  </xdr:twoCellAnchor>
  <xdr:twoCellAnchor>
    <xdr:from>
      <xdr:col>5</xdr:col>
      <xdr:colOff>289560</xdr:colOff>
      <xdr:row>24</xdr:row>
      <xdr:rowOff>22860</xdr:rowOff>
    </xdr:from>
    <xdr:to>
      <xdr:col>8</xdr:col>
      <xdr:colOff>266700</xdr:colOff>
      <xdr:row>29</xdr:row>
      <xdr:rowOff>60960</xdr:rowOff>
    </xdr:to>
    <xdr:sp macro="" textlink="">
      <xdr:nvSpPr>
        <xdr:cNvPr id="41" name="Text Box 55">
          <a:extLst>
            <a:ext uri="{FF2B5EF4-FFF2-40B4-BE49-F238E27FC236}">
              <a16:creationId xmlns:a16="http://schemas.microsoft.com/office/drawing/2014/main" id="{00000000-0008-0000-0000-000029000000}"/>
            </a:ext>
          </a:extLst>
        </xdr:cNvPr>
        <xdr:cNvSpPr txBox="1">
          <a:spLocks noChangeArrowheads="1"/>
        </xdr:cNvSpPr>
      </xdr:nvSpPr>
      <xdr:spPr bwMode="auto">
        <a:xfrm>
          <a:off x="2194560" y="5061585"/>
          <a:ext cx="1615440" cy="99060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n-US" sz="1200" b="1" i="0" u="none" strike="noStrike" baseline="0">
              <a:solidFill>
                <a:schemeClr val="tx1"/>
              </a:solidFill>
              <a:latin typeface="Arial"/>
              <a:cs typeface="Arial"/>
            </a:rPr>
            <a:t>Has a</a:t>
          </a:r>
        </a:p>
        <a:p>
          <a:pPr algn="ctr" rtl="0">
            <a:defRPr sz="1000"/>
          </a:pPr>
          <a:r>
            <a:rPr lang="en-US" sz="1200" b="1" i="0" u="none" strike="noStrike" baseline="0">
              <a:solidFill>
                <a:schemeClr val="tx1"/>
              </a:solidFill>
              <a:latin typeface="Arial"/>
              <a:cs typeface="Arial"/>
            </a:rPr>
            <a:t>tolerable risk </a:t>
          </a:r>
        </a:p>
        <a:p>
          <a:pPr algn="ctr" rtl="0">
            <a:defRPr sz="1000"/>
          </a:pPr>
          <a:r>
            <a:rPr lang="en-US" sz="1200" b="1" i="0" u="none" strike="noStrike" baseline="0">
              <a:solidFill>
                <a:schemeClr val="tx1"/>
              </a:solidFill>
              <a:latin typeface="Arial"/>
              <a:cs typeface="Arial"/>
            </a:rPr>
            <a:t>been </a:t>
          </a:r>
        </a:p>
        <a:p>
          <a:pPr algn="ctr" rtl="0">
            <a:defRPr sz="1000"/>
          </a:pPr>
          <a:r>
            <a:rPr lang="en-US" sz="1200" b="1" i="0" u="none" strike="noStrike" baseline="0">
              <a:solidFill>
                <a:schemeClr val="tx1"/>
              </a:solidFill>
              <a:latin typeface="Arial"/>
              <a:cs typeface="Arial"/>
            </a:rPr>
            <a:t>achieved?</a:t>
          </a:r>
        </a:p>
      </xdr:txBody>
    </xdr:sp>
    <xdr:clientData/>
  </xdr:twoCellAnchor>
  <xdr:twoCellAnchor>
    <xdr:from>
      <xdr:col>11</xdr:col>
      <xdr:colOff>304800</xdr:colOff>
      <xdr:row>29</xdr:row>
      <xdr:rowOff>30480</xdr:rowOff>
    </xdr:from>
    <xdr:to>
      <xdr:col>14</xdr:col>
      <xdr:colOff>579120</xdr:colOff>
      <xdr:row>38</xdr:row>
      <xdr:rowOff>38100</xdr:rowOff>
    </xdr:to>
    <xdr:sp macro="" textlink="">
      <xdr:nvSpPr>
        <xdr:cNvPr id="42" name="Text Box 56">
          <a:extLst>
            <a:ext uri="{FF2B5EF4-FFF2-40B4-BE49-F238E27FC236}">
              <a16:creationId xmlns:a16="http://schemas.microsoft.com/office/drawing/2014/main" id="{00000000-0008-0000-0000-00002A000000}"/>
            </a:ext>
          </a:extLst>
        </xdr:cNvPr>
        <xdr:cNvSpPr txBox="1">
          <a:spLocks noChangeArrowheads="1"/>
        </xdr:cNvSpPr>
      </xdr:nvSpPr>
      <xdr:spPr bwMode="auto">
        <a:xfrm>
          <a:off x="5486400" y="6021705"/>
          <a:ext cx="2103120" cy="1722120"/>
        </a:xfrm>
        <a:prstGeom prst="rect">
          <a:avLst/>
        </a:prstGeom>
        <a:noFill/>
        <a:ln w="9525">
          <a:noFill/>
          <a:miter lim="800000"/>
          <a:headEnd/>
          <a:tailEnd/>
        </a:ln>
      </xdr:spPr>
      <xdr:txBody>
        <a:bodyPr vertOverflow="clip" wrap="square" lIns="36576" tIns="27432" rIns="36576" bIns="0" anchor="t" upright="1"/>
        <a:lstStyle/>
        <a:p>
          <a:pPr algn="ctr" rtl="0">
            <a:defRPr sz="1000"/>
          </a:pPr>
          <a:endParaRPr lang="en-US" sz="1200" b="0" i="0" u="none" strike="noStrike" baseline="0">
            <a:solidFill>
              <a:srgbClr val="339966"/>
            </a:solidFill>
            <a:latin typeface="Arial"/>
            <a:cs typeface="Arial"/>
          </a:endParaRPr>
        </a:p>
        <a:p>
          <a:pPr algn="ctr" rtl="0">
            <a:defRPr sz="1000"/>
          </a:pPr>
          <a:r>
            <a:rPr lang="en-US" sz="1200" b="1" i="0" u="none" strike="noStrike" baseline="0">
              <a:solidFill>
                <a:srgbClr val="000000"/>
              </a:solidFill>
              <a:latin typeface="Arial"/>
              <a:cs typeface="Arial"/>
            </a:rPr>
            <a:t>Can</a:t>
          </a:r>
        </a:p>
        <a:p>
          <a:pPr algn="ctr" rtl="0">
            <a:defRPr sz="1000"/>
          </a:pPr>
          <a:r>
            <a:rPr lang="en-US" sz="1200" b="1" i="0" u="none" strike="noStrike" baseline="0">
              <a:solidFill>
                <a:srgbClr val="000000"/>
              </a:solidFill>
              <a:latin typeface="Arial"/>
              <a:cs typeface="Arial"/>
            </a:rPr>
            <a:t>the risk be </a:t>
          </a:r>
        </a:p>
        <a:p>
          <a:pPr algn="ctr" rtl="0">
            <a:defRPr sz="1000"/>
          </a:pPr>
          <a:r>
            <a:rPr lang="en-US" sz="1200" b="1" i="0" u="none" strike="noStrike" baseline="0">
              <a:solidFill>
                <a:srgbClr val="000000"/>
              </a:solidFill>
              <a:latin typeface="Arial"/>
              <a:cs typeface="Arial"/>
            </a:rPr>
            <a:t> reduced by </a:t>
          </a:r>
        </a:p>
        <a:p>
          <a:pPr algn="ctr" rtl="0">
            <a:defRPr sz="1000"/>
          </a:pPr>
          <a:r>
            <a:rPr lang="en-US" sz="1200" b="1" i="0" u="none" strike="noStrike" baseline="0">
              <a:solidFill>
                <a:srgbClr val="000000"/>
              </a:solidFill>
              <a:latin typeface="Arial"/>
              <a:cs typeface="Arial"/>
            </a:rPr>
            <a:t>Administrative controls</a:t>
          </a:r>
        </a:p>
        <a:p>
          <a:pPr algn="ctr" rtl="0">
            <a:defRPr sz="1000"/>
          </a:pPr>
          <a:r>
            <a:rPr lang="en-US" sz="1200" b="1" i="0" u="none" strike="noStrike" baseline="0">
              <a:solidFill>
                <a:srgbClr val="000000"/>
              </a:solidFill>
              <a:latin typeface="Arial"/>
              <a:cs typeface="Arial"/>
            </a:rPr>
            <a:t>other measures</a:t>
          </a:r>
        </a:p>
        <a:p>
          <a:pPr algn="ctr" rtl="0">
            <a:defRPr sz="1000"/>
          </a:pPr>
          <a:r>
            <a:rPr lang="en-US" sz="1200" b="1" i="0" u="none" strike="noStrike" baseline="0">
              <a:solidFill>
                <a:srgbClr val="000000"/>
              </a:solidFill>
              <a:latin typeface="Arial"/>
              <a:cs typeface="Arial"/>
            </a:rPr>
            <a:t>Procedures?</a:t>
          </a:r>
        </a:p>
      </xdr:txBody>
    </xdr:sp>
    <xdr:clientData/>
  </xdr:twoCellAnchor>
  <xdr:twoCellAnchor>
    <xdr:from>
      <xdr:col>11</xdr:col>
      <xdr:colOff>327660</xdr:colOff>
      <xdr:row>19</xdr:row>
      <xdr:rowOff>144780</xdr:rowOff>
    </xdr:from>
    <xdr:to>
      <xdr:col>14</xdr:col>
      <xdr:colOff>579120</xdr:colOff>
      <xdr:row>28</xdr:row>
      <xdr:rowOff>22860</xdr:rowOff>
    </xdr:to>
    <xdr:sp macro="" textlink="">
      <xdr:nvSpPr>
        <xdr:cNvPr id="43" name="Text Box 57">
          <a:extLst>
            <a:ext uri="{FF2B5EF4-FFF2-40B4-BE49-F238E27FC236}">
              <a16:creationId xmlns:a16="http://schemas.microsoft.com/office/drawing/2014/main" id="{00000000-0008-0000-0000-00002B000000}"/>
            </a:ext>
          </a:extLst>
        </xdr:cNvPr>
        <xdr:cNvSpPr txBox="1">
          <a:spLocks noChangeArrowheads="1"/>
        </xdr:cNvSpPr>
      </xdr:nvSpPr>
      <xdr:spPr bwMode="auto">
        <a:xfrm>
          <a:off x="5509260" y="4231005"/>
          <a:ext cx="2080260" cy="159258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200" b="1" i="0" u="none" strike="noStrike" baseline="0">
              <a:solidFill>
                <a:srgbClr val="000000"/>
              </a:solidFill>
              <a:latin typeface="Arial"/>
              <a:cs typeface="Arial"/>
            </a:rPr>
            <a:t>Can</a:t>
          </a:r>
        </a:p>
        <a:p>
          <a:pPr algn="ctr" rtl="0">
            <a:defRPr sz="1000"/>
          </a:pPr>
          <a:r>
            <a:rPr lang="en-US" sz="1200" b="1" i="0" u="none" strike="noStrike" baseline="0">
              <a:solidFill>
                <a:srgbClr val="000000"/>
              </a:solidFill>
              <a:latin typeface="Arial"/>
              <a:cs typeface="Arial"/>
            </a:rPr>
            <a:t>the risk be </a:t>
          </a:r>
        </a:p>
        <a:p>
          <a:pPr algn="ctr" rtl="0">
            <a:defRPr sz="1000"/>
          </a:pPr>
          <a:r>
            <a:rPr lang="en-US" sz="1200" b="1" i="0" u="none" strike="noStrike" baseline="0">
              <a:solidFill>
                <a:srgbClr val="000000"/>
              </a:solidFill>
              <a:latin typeface="Arial"/>
              <a:cs typeface="Arial"/>
            </a:rPr>
            <a:t> reduced by Safe</a:t>
          </a:r>
        </a:p>
        <a:p>
          <a:pPr algn="ctr" rtl="0">
            <a:defRPr sz="1000"/>
          </a:pPr>
          <a:r>
            <a:rPr lang="en-US" sz="1200" b="1" i="0" u="none" strike="noStrike" baseline="0">
              <a:solidFill>
                <a:srgbClr val="000000"/>
              </a:solidFill>
              <a:latin typeface="Arial"/>
              <a:cs typeface="Arial"/>
            </a:rPr>
            <a:t>Guarding,</a:t>
          </a:r>
        </a:p>
        <a:p>
          <a:pPr algn="ctr" rtl="0">
            <a:defRPr sz="1000"/>
          </a:pPr>
          <a:r>
            <a:rPr lang="en-US" sz="1200" b="1" i="0" u="none" strike="noStrike" baseline="0">
              <a:solidFill>
                <a:srgbClr val="000000"/>
              </a:solidFill>
              <a:latin typeface="Arial"/>
              <a:cs typeface="Arial"/>
            </a:rPr>
            <a:t>protective</a:t>
          </a:r>
        </a:p>
        <a:p>
          <a:pPr algn="ctr" rtl="0">
            <a:defRPr sz="1000"/>
          </a:pPr>
          <a:r>
            <a:rPr lang="en-US" sz="1200" b="1" i="0" u="none" strike="noStrike" baseline="0">
              <a:solidFill>
                <a:srgbClr val="000000"/>
              </a:solidFill>
              <a:latin typeface="Arial"/>
              <a:cs typeface="Arial"/>
            </a:rPr>
            <a:t>devices?</a:t>
          </a:r>
        </a:p>
      </xdr:txBody>
    </xdr:sp>
    <xdr:clientData/>
  </xdr:twoCellAnchor>
  <xdr:twoCellAnchor>
    <xdr:from>
      <xdr:col>11</xdr:col>
      <xdr:colOff>312420</xdr:colOff>
      <xdr:row>8</xdr:row>
      <xdr:rowOff>68580</xdr:rowOff>
    </xdr:from>
    <xdr:to>
      <xdr:col>14</xdr:col>
      <xdr:colOff>571500</xdr:colOff>
      <xdr:row>15</xdr:row>
      <xdr:rowOff>182880</xdr:rowOff>
    </xdr:to>
    <xdr:sp macro="" textlink="">
      <xdr:nvSpPr>
        <xdr:cNvPr id="44" name="Text Box 58">
          <a:extLst>
            <a:ext uri="{FF2B5EF4-FFF2-40B4-BE49-F238E27FC236}">
              <a16:creationId xmlns:a16="http://schemas.microsoft.com/office/drawing/2014/main" id="{00000000-0008-0000-0000-00002C000000}"/>
            </a:ext>
          </a:extLst>
        </xdr:cNvPr>
        <xdr:cNvSpPr txBox="1">
          <a:spLocks noChangeArrowheads="1"/>
        </xdr:cNvSpPr>
      </xdr:nvSpPr>
      <xdr:spPr bwMode="auto">
        <a:xfrm>
          <a:off x="5494020" y="2059305"/>
          <a:ext cx="2087880" cy="1447800"/>
        </a:xfrm>
        <a:prstGeom prst="rect">
          <a:avLst/>
        </a:prstGeom>
        <a:noFill/>
        <a:ln w="15875">
          <a:noFill/>
          <a:miter lim="800000"/>
          <a:headEnd/>
          <a:tailEnd/>
        </a:ln>
      </xdr:spPr>
      <xdr:txBody>
        <a:bodyPr vertOverflow="clip" wrap="square" lIns="36576" tIns="27432" rIns="36576" bIns="0" anchor="t" upright="1"/>
        <a:lstStyle/>
        <a:p>
          <a:pPr algn="ctr" rtl="0">
            <a:defRPr sz="1000"/>
          </a:pPr>
          <a:endParaRPr lang="en-US" sz="1200" b="0" i="0" u="none" strike="noStrike" baseline="0">
            <a:solidFill>
              <a:srgbClr val="008000"/>
            </a:solidFill>
            <a:latin typeface="Arial"/>
            <a:cs typeface="Arial"/>
          </a:endParaRPr>
        </a:p>
        <a:p>
          <a:pPr algn="ctr" rtl="0">
            <a:defRPr sz="1000"/>
          </a:pPr>
          <a:r>
            <a:rPr lang="en-US" sz="1200" b="1" i="0" u="none" strike="noStrike" baseline="0">
              <a:solidFill>
                <a:srgbClr val="000000"/>
              </a:solidFill>
              <a:latin typeface="Arial"/>
              <a:cs typeface="Arial"/>
            </a:rPr>
            <a:t>Can</a:t>
          </a:r>
        </a:p>
        <a:p>
          <a:pPr algn="ctr" rtl="0">
            <a:defRPr sz="1000"/>
          </a:pPr>
          <a:r>
            <a:rPr lang="en-US" sz="1200" b="1" i="0" u="none" strike="noStrike" baseline="0">
              <a:solidFill>
                <a:srgbClr val="000000"/>
              </a:solidFill>
              <a:latin typeface="Arial"/>
              <a:cs typeface="Arial"/>
            </a:rPr>
            <a:t>the Hazard </a:t>
          </a:r>
        </a:p>
        <a:p>
          <a:pPr algn="ctr" rtl="0">
            <a:defRPr sz="1000"/>
          </a:pPr>
          <a:r>
            <a:rPr lang="en-US" sz="1200" b="1" i="0" u="none" strike="noStrike" baseline="0">
              <a:solidFill>
                <a:srgbClr val="000000"/>
              </a:solidFill>
              <a:latin typeface="Arial"/>
              <a:cs typeface="Arial"/>
            </a:rPr>
            <a:t>be eliminated or</a:t>
          </a:r>
        </a:p>
        <a:p>
          <a:pPr algn="ctr" rtl="0">
            <a:defRPr sz="1000"/>
          </a:pPr>
          <a:r>
            <a:rPr lang="en-US" sz="1200" b="1" i="0" u="none" strike="noStrike" baseline="0">
              <a:solidFill>
                <a:srgbClr val="000000"/>
              </a:solidFill>
              <a:latin typeface="Arial"/>
              <a:cs typeface="Arial"/>
            </a:rPr>
            <a:t> risk reduced</a:t>
          </a:r>
        </a:p>
        <a:p>
          <a:pPr algn="ctr" rtl="0">
            <a:defRPr sz="1000"/>
          </a:pPr>
          <a:r>
            <a:rPr lang="en-US" sz="1200" b="1" i="0" u="none" strike="noStrike" baseline="0">
              <a:solidFill>
                <a:srgbClr val="000000"/>
              </a:solidFill>
              <a:latin typeface="Arial"/>
              <a:cs typeface="Arial"/>
            </a:rPr>
            <a:t>by design?</a:t>
          </a:r>
        </a:p>
      </xdr:txBody>
    </xdr:sp>
    <xdr:clientData/>
  </xdr:twoCellAnchor>
  <xdr:twoCellAnchor>
    <xdr:from>
      <xdr:col>9</xdr:col>
      <xdr:colOff>0</xdr:colOff>
      <xdr:row>26</xdr:row>
      <xdr:rowOff>129540</xdr:rowOff>
    </xdr:from>
    <xdr:to>
      <xdr:col>9</xdr:col>
      <xdr:colOff>220980</xdr:colOff>
      <xdr:row>26</xdr:row>
      <xdr:rowOff>129540</xdr:rowOff>
    </xdr:to>
    <xdr:sp macro="" textlink="">
      <xdr:nvSpPr>
        <xdr:cNvPr id="45" name="Line 67">
          <a:extLst>
            <a:ext uri="{FF2B5EF4-FFF2-40B4-BE49-F238E27FC236}">
              <a16:creationId xmlns:a16="http://schemas.microsoft.com/office/drawing/2014/main" id="{00000000-0008-0000-0000-00002D000000}"/>
            </a:ext>
          </a:extLst>
        </xdr:cNvPr>
        <xdr:cNvSpPr>
          <a:spLocks noChangeShapeType="1"/>
        </xdr:cNvSpPr>
      </xdr:nvSpPr>
      <xdr:spPr bwMode="auto">
        <a:xfrm>
          <a:off x="4286250" y="5549265"/>
          <a:ext cx="220980" cy="0"/>
        </a:xfrm>
        <a:prstGeom prst="line">
          <a:avLst/>
        </a:prstGeom>
        <a:noFill/>
        <a:ln w="9525">
          <a:noFill/>
          <a:round/>
          <a:headEnd/>
          <a:tailEnd type="triangle" w="med" len="med"/>
        </a:ln>
      </xdr:spPr>
    </xdr:sp>
    <xdr:clientData/>
  </xdr:twoCellAnchor>
  <xdr:twoCellAnchor>
    <xdr:from>
      <xdr:col>13</xdr:col>
      <xdr:colOff>160020</xdr:colOff>
      <xdr:row>7</xdr:row>
      <xdr:rowOff>68580</xdr:rowOff>
    </xdr:from>
    <xdr:to>
      <xdr:col>14</xdr:col>
      <xdr:colOff>335280</xdr:colOff>
      <xdr:row>39</xdr:row>
      <xdr:rowOff>22860</xdr:rowOff>
    </xdr:to>
    <xdr:sp macro="" textlink="">
      <xdr:nvSpPr>
        <xdr:cNvPr id="46" name="AutoShape 70">
          <a:extLst>
            <a:ext uri="{FF2B5EF4-FFF2-40B4-BE49-F238E27FC236}">
              <a16:creationId xmlns:a16="http://schemas.microsoft.com/office/drawing/2014/main" id="{00000000-0008-0000-0000-00002E000000}"/>
            </a:ext>
          </a:extLst>
        </xdr:cNvPr>
        <xdr:cNvSpPr>
          <a:spLocks noChangeArrowheads="1"/>
        </xdr:cNvSpPr>
      </xdr:nvSpPr>
      <xdr:spPr bwMode="auto">
        <a:xfrm>
          <a:off x="6560820" y="1868805"/>
          <a:ext cx="784860" cy="6050280"/>
        </a:xfrm>
        <a:prstGeom prst="downArrow">
          <a:avLst>
            <a:gd name="adj1" fmla="val 50000"/>
            <a:gd name="adj2" fmla="val 192718"/>
          </a:avLst>
        </a:prstGeom>
        <a:noFill/>
        <a:ln w="9525">
          <a:noFill/>
          <a:miter lim="800000"/>
          <a:headEnd/>
          <a:tailEnd/>
        </a:ln>
      </xdr:spPr>
    </xdr:sp>
    <xdr:clientData/>
  </xdr:twoCellAnchor>
  <xdr:twoCellAnchor>
    <xdr:from>
      <xdr:col>11</xdr:col>
      <xdr:colOff>84667</xdr:colOff>
      <xdr:row>6</xdr:row>
      <xdr:rowOff>100645</xdr:rowOff>
    </xdr:from>
    <xdr:to>
      <xdr:col>15</xdr:col>
      <xdr:colOff>232833</xdr:colOff>
      <xdr:row>39</xdr:row>
      <xdr:rowOff>40118</xdr:rowOff>
    </xdr:to>
    <xdr:sp macro="" textlink="">
      <xdr:nvSpPr>
        <xdr:cNvPr id="47" name="AutoShape 71">
          <a:extLst>
            <a:ext uri="{FF2B5EF4-FFF2-40B4-BE49-F238E27FC236}">
              <a16:creationId xmlns:a16="http://schemas.microsoft.com/office/drawing/2014/main" id="{00000000-0008-0000-0000-00002F000000}"/>
            </a:ext>
          </a:extLst>
        </xdr:cNvPr>
        <xdr:cNvSpPr>
          <a:spLocks noChangeArrowheads="1"/>
        </xdr:cNvSpPr>
      </xdr:nvSpPr>
      <xdr:spPr bwMode="auto">
        <a:xfrm>
          <a:off x="4603750" y="1709312"/>
          <a:ext cx="2264833" cy="6331806"/>
        </a:xfrm>
        <a:prstGeom prst="downArrow">
          <a:avLst>
            <a:gd name="adj1" fmla="val 50000"/>
            <a:gd name="adj2" fmla="val 63906"/>
          </a:avLst>
        </a:prstGeom>
        <a:gradFill rotWithShape="1">
          <a:gsLst>
            <a:gs pos="0">
              <a:srgbClr val="008000">
                <a:alpha val="49001"/>
              </a:srgbClr>
            </a:gs>
            <a:gs pos="100000">
              <a:srgbClr val="FF0000">
                <a:alpha val="50000"/>
              </a:srgbClr>
            </a:gs>
          </a:gsLst>
          <a:lin ang="5400000" scaled="1"/>
        </a:gradFill>
        <a:ln w="9525">
          <a:noFill/>
          <a:miter lim="800000"/>
          <a:headEnd/>
          <a:tailEnd/>
        </a:ln>
      </xdr:spPr>
      <xdr:txBody>
        <a:bodyPr/>
        <a:lstStyle/>
        <a:p>
          <a:endParaRPr lang="en-US"/>
        </a:p>
      </xdr:txBody>
    </xdr:sp>
    <xdr:clientData fPrintsWithSheet="0"/>
  </xdr:twoCellAnchor>
  <xdr:twoCellAnchor editAs="oneCell">
    <xdr:from>
      <xdr:col>2</xdr:col>
      <xdr:colOff>36027</xdr:colOff>
      <xdr:row>0</xdr:row>
      <xdr:rowOff>146682</xdr:rowOff>
    </xdr:from>
    <xdr:to>
      <xdr:col>4</xdr:col>
      <xdr:colOff>96517</xdr:colOff>
      <xdr:row>4</xdr:row>
      <xdr:rowOff>51556</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444" y="146682"/>
          <a:ext cx="1341073" cy="815041"/>
        </a:xfrm>
        <a:prstGeom prst="rect">
          <a:avLst/>
        </a:prstGeom>
      </xdr:spPr>
    </xdr:pic>
    <xdr:clientData/>
  </xdr:twoCellAnchor>
  <xdr:twoCellAnchor>
    <xdr:from>
      <xdr:col>8</xdr:col>
      <xdr:colOff>263304</xdr:colOff>
      <xdr:row>26</xdr:row>
      <xdr:rowOff>106183</xdr:rowOff>
    </xdr:from>
    <xdr:to>
      <xdr:col>9</xdr:col>
      <xdr:colOff>47625</xdr:colOff>
      <xdr:row>26</xdr:row>
      <xdr:rowOff>113108</xdr:rowOff>
    </xdr:to>
    <xdr:sp macro="" textlink="">
      <xdr:nvSpPr>
        <xdr:cNvPr id="49" name="Line 17">
          <a:extLst>
            <a:ext uri="{FF2B5EF4-FFF2-40B4-BE49-F238E27FC236}">
              <a16:creationId xmlns:a16="http://schemas.microsoft.com/office/drawing/2014/main" id="{00000000-0008-0000-0000-000031000000}"/>
            </a:ext>
          </a:extLst>
        </xdr:cNvPr>
        <xdr:cNvSpPr>
          <a:spLocks noChangeShapeType="1"/>
        </xdr:cNvSpPr>
      </xdr:nvSpPr>
      <xdr:spPr bwMode="auto">
        <a:xfrm>
          <a:off x="3806604" y="5525908"/>
          <a:ext cx="527271" cy="6925"/>
        </a:xfrm>
        <a:prstGeom prst="line">
          <a:avLst/>
        </a:prstGeom>
        <a:noFill/>
        <a:ln w="12700">
          <a:solidFill>
            <a:srgbClr val="000000"/>
          </a:solidFill>
          <a:round/>
          <a:headEnd type="none" w="sm" len="sm"/>
          <a:tailEnd type="triangle" w="lg" len="lg"/>
        </a:ln>
      </xdr:spPr>
    </xdr:sp>
    <xdr:clientData/>
  </xdr:twoCellAnchor>
  <xdr:twoCellAnchor>
    <xdr:from>
      <xdr:col>3</xdr:col>
      <xdr:colOff>709073</xdr:colOff>
      <xdr:row>26</xdr:row>
      <xdr:rowOff>106866</xdr:rowOff>
    </xdr:from>
    <xdr:to>
      <xdr:col>5</xdr:col>
      <xdr:colOff>264842</xdr:colOff>
      <xdr:row>26</xdr:row>
      <xdr:rowOff>108078</xdr:rowOff>
    </xdr:to>
    <xdr:sp macro="" textlink="">
      <xdr:nvSpPr>
        <xdr:cNvPr id="50" name="Line 47">
          <a:extLst>
            <a:ext uri="{FF2B5EF4-FFF2-40B4-BE49-F238E27FC236}">
              <a16:creationId xmlns:a16="http://schemas.microsoft.com/office/drawing/2014/main" id="{00000000-0008-0000-0000-000032000000}"/>
            </a:ext>
          </a:extLst>
        </xdr:cNvPr>
        <xdr:cNvSpPr>
          <a:spLocks noChangeShapeType="1"/>
        </xdr:cNvSpPr>
      </xdr:nvSpPr>
      <xdr:spPr bwMode="auto">
        <a:xfrm flipH="1">
          <a:off x="1728248" y="5526591"/>
          <a:ext cx="441594" cy="1212"/>
        </a:xfrm>
        <a:prstGeom prst="line">
          <a:avLst/>
        </a:prstGeom>
        <a:noFill/>
        <a:ln w="12700">
          <a:solidFill>
            <a:srgbClr val="000000"/>
          </a:solidFill>
          <a:round/>
          <a:headEnd type="none" w="sm" len="sm"/>
          <a:tailEnd type="triangle" w="lg" len="lg"/>
        </a:ln>
      </xdr:spPr>
    </xdr:sp>
    <xdr:clientData/>
  </xdr:twoCellAnchor>
  <xdr:twoCellAnchor>
    <xdr:from>
      <xdr:col>3</xdr:col>
      <xdr:colOff>440531</xdr:colOff>
      <xdr:row>9</xdr:row>
      <xdr:rowOff>178593</xdr:rowOff>
    </xdr:from>
    <xdr:to>
      <xdr:col>5</xdr:col>
      <xdr:colOff>136922</xdr:colOff>
      <xdr:row>11</xdr:row>
      <xdr:rowOff>83342</xdr:rowOff>
    </xdr:to>
    <xdr:sp macro="" textlink="">
      <xdr:nvSpPr>
        <xdr:cNvPr id="51" name="Line 17">
          <a:extLst>
            <a:ext uri="{FF2B5EF4-FFF2-40B4-BE49-F238E27FC236}">
              <a16:creationId xmlns:a16="http://schemas.microsoft.com/office/drawing/2014/main" id="{00000000-0008-0000-0000-000033000000}"/>
            </a:ext>
          </a:extLst>
        </xdr:cNvPr>
        <xdr:cNvSpPr>
          <a:spLocks noChangeShapeType="1"/>
        </xdr:cNvSpPr>
      </xdr:nvSpPr>
      <xdr:spPr bwMode="auto">
        <a:xfrm>
          <a:off x="1459706" y="2359818"/>
          <a:ext cx="582216" cy="285749"/>
        </a:xfrm>
        <a:prstGeom prst="line">
          <a:avLst/>
        </a:prstGeom>
        <a:noFill/>
        <a:ln w="12700">
          <a:solidFill>
            <a:srgbClr val="000000"/>
          </a:solidFill>
          <a:round/>
          <a:headEnd type="none" w="sm" len="sm"/>
          <a:tailEnd type="triangle" w="lg" len="lg"/>
        </a:ln>
      </xdr:spPr>
    </xdr:sp>
    <xdr:clientData/>
  </xdr:twoCellAnchor>
  <xdr:twoCellAnchor>
    <xdr:from>
      <xdr:col>1</xdr:col>
      <xdr:colOff>34289</xdr:colOff>
      <xdr:row>9</xdr:row>
      <xdr:rowOff>167388</xdr:rowOff>
    </xdr:from>
    <xdr:to>
      <xdr:col>2</xdr:col>
      <xdr:colOff>113108</xdr:colOff>
      <xdr:row>9</xdr:row>
      <xdr:rowOff>167864</xdr:rowOff>
    </xdr:to>
    <xdr:sp macro="" textlink="">
      <xdr:nvSpPr>
        <xdr:cNvPr id="52" name="Line 17">
          <a:extLst>
            <a:ext uri="{FF2B5EF4-FFF2-40B4-BE49-F238E27FC236}">
              <a16:creationId xmlns:a16="http://schemas.microsoft.com/office/drawing/2014/main" id="{00000000-0008-0000-0000-000034000000}"/>
            </a:ext>
          </a:extLst>
        </xdr:cNvPr>
        <xdr:cNvSpPr>
          <a:spLocks noChangeShapeType="1"/>
        </xdr:cNvSpPr>
      </xdr:nvSpPr>
      <xdr:spPr bwMode="auto">
        <a:xfrm flipV="1">
          <a:off x="158114" y="2348613"/>
          <a:ext cx="231219" cy="476"/>
        </a:xfrm>
        <a:prstGeom prst="line">
          <a:avLst/>
        </a:prstGeom>
        <a:noFill/>
        <a:ln w="12700">
          <a:solidFill>
            <a:srgbClr val="000000"/>
          </a:solidFill>
          <a:round/>
          <a:headEnd type="none" w="sm" len="sm"/>
          <a:tailEnd type="triangle" w="lg" len="lg"/>
        </a:ln>
      </xdr:spPr>
    </xdr:sp>
    <xdr:clientData/>
  </xdr:twoCellAnchor>
  <xdr:twoCellAnchor>
    <xdr:from>
      <xdr:col>14</xdr:col>
      <xdr:colOff>571500</xdr:colOff>
      <xdr:row>12</xdr:row>
      <xdr:rowOff>43544</xdr:rowOff>
    </xdr:from>
    <xdr:to>
      <xdr:col>15</xdr:col>
      <xdr:colOff>353785</xdr:colOff>
      <xdr:row>12</xdr:row>
      <xdr:rowOff>48985</xdr:rowOff>
    </xdr:to>
    <xdr:sp macro="" textlink="">
      <xdr:nvSpPr>
        <xdr:cNvPr id="53" name="Line 17">
          <a:extLst>
            <a:ext uri="{FF2B5EF4-FFF2-40B4-BE49-F238E27FC236}">
              <a16:creationId xmlns:a16="http://schemas.microsoft.com/office/drawing/2014/main" id="{00000000-0008-0000-0000-000035000000}"/>
            </a:ext>
          </a:extLst>
        </xdr:cNvPr>
        <xdr:cNvSpPr>
          <a:spLocks noChangeShapeType="1"/>
        </xdr:cNvSpPr>
      </xdr:nvSpPr>
      <xdr:spPr bwMode="auto">
        <a:xfrm flipV="1">
          <a:off x="7581900" y="2796269"/>
          <a:ext cx="391885" cy="5441"/>
        </a:xfrm>
        <a:prstGeom prst="line">
          <a:avLst/>
        </a:prstGeom>
        <a:noFill/>
        <a:ln w="12700">
          <a:solidFill>
            <a:srgbClr val="000000"/>
          </a:solidFill>
          <a:round/>
          <a:headEnd type="none" w="sm" len="sm"/>
          <a:tailEnd type="triangle" w="lg" len="lg"/>
        </a:ln>
      </xdr:spPr>
    </xdr:sp>
    <xdr:clientData/>
  </xdr:twoCellAnchor>
  <xdr:oneCellAnchor>
    <xdr:from>
      <xdr:col>14</xdr:col>
      <xdr:colOff>508085</xdr:colOff>
      <xdr:row>21</xdr:row>
      <xdr:rowOff>124810</xdr:rowOff>
    </xdr:from>
    <xdr:ext cx="402306" cy="244929"/>
    <xdr:sp macro="" textlink="">
      <xdr:nvSpPr>
        <xdr:cNvPr id="54" name="Text Box 24">
          <a:extLst>
            <a:ext uri="{FF2B5EF4-FFF2-40B4-BE49-F238E27FC236}">
              <a16:creationId xmlns:a16="http://schemas.microsoft.com/office/drawing/2014/main" id="{00000000-0008-0000-0000-000036000000}"/>
            </a:ext>
          </a:extLst>
        </xdr:cNvPr>
        <xdr:cNvSpPr txBox="1">
          <a:spLocks noChangeArrowheads="1"/>
        </xdr:cNvSpPr>
      </xdr:nvSpPr>
      <xdr:spPr bwMode="auto">
        <a:xfrm>
          <a:off x="7518485" y="4592035"/>
          <a:ext cx="402306" cy="244929"/>
        </a:xfrm>
        <a:prstGeom prst="rect">
          <a:avLst/>
        </a:prstGeom>
        <a:noFill/>
        <a:ln w="12700">
          <a:noFill/>
          <a:miter lim="800000"/>
          <a:headEnd type="none" w="sm" len="sm"/>
          <a:tailEnd type="none" w="sm" len="sm"/>
        </a:ln>
        <a:effectLst/>
      </xdr:spPr>
      <xdr:txBody>
        <a:bodyPr wrap="none" lIns="91440" tIns="45720" rIns="91440" bIns="45720" anchor="t" upright="1">
          <a:noAutofit/>
        </a:bodyPr>
        <a:lstStyle/>
        <a:p>
          <a:pPr algn="ctr" rtl="0">
            <a:lnSpc>
              <a:spcPts val="1200"/>
            </a:lnSpc>
            <a:defRPr sz="1000"/>
          </a:pPr>
          <a:r>
            <a:rPr lang="en-US" sz="1200" b="1" i="0" u="none" strike="noStrike" baseline="0">
              <a:solidFill>
                <a:srgbClr val="008000"/>
              </a:solidFill>
              <a:latin typeface="Arial"/>
              <a:cs typeface="Arial"/>
            </a:rPr>
            <a:t>YES</a:t>
          </a:r>
          <a:endParaRPr lang="en-US" sz="1200" b="1" i="0" u="none" strike="noStrike" baseline="0">
            <a:solidFill>
              <a:srgbClr val="000000"/>
            </a:solidFill>
            <a:latin typeface="Arial"/>
            <a:cs typeface="Arial"/>
          </a:endParaRPr>
        </a:p>
        <a:p>
          <a:pPr algn="ctr" rtl="0">
            <a:lnSpc>
              <a:spcPts val="1200"/>
            </a:lnSpc>
            <a:defRPr sz="1000"/>
          </a:pPr>
          <a:endParaRPr lang="en-US" sz="1200" b="1" i="0" u="none" strike="noStrike" baseline="0">
            <a:solidFill>
              <a:srgbClr val="000000"/>
            </a:solidFill>
            <a:latin typeface="Arial"/>
            <a:cs typeface="Arial"/>
          </a:endParaRPr>
        </a:p>
      </xdr:txBody>
    </xdr:sp>
    <xdr:clientData/>
  </xdr:oneCellAnchor>
  <xdr:twoCellAnchor>
    <xdr:from>
      <xdr:col>14</xdr:col>
      <xdr:colOff>571500</xdr:colOff>
      <xdr:row>22</xdr:row>
      <xdr:rowOff>183557</xdr:rowOff>
    </xdr:from>
    <xdr:to>
      <xdr:col>15</xdr:col>
      <xdr:colOff>377799</xdr:colOff>
      <xdr:row>22</xdr:row>
      <xdr:rowOff>183931</xdr:rowOff>
    </xdr:to>
    <xdr:sp macro="" textlink="">
      <xdr:nvSpPr>
        <xdr:cNvPr id="55" name="Line 17">
          <a:extLst>
            <a:ext uri="{FF2B5EF4-FFF2-40B4-BE49-F238E27FC236}">
              <a16:creationId xmlns:a16="http://schemas.microsoft.com/office/drawing/2014/main" id="{00000000-0008-0000-0000-000037000000}"/>
            </a:ext>
          </a:extLst>
        </xdr:cNvPr>
        <xdr:cNvSpPr>
          <a:spLocks noChangeShapeType="1"/>
        </xdr:cNvSpPr>
      </xdr:nvSpPr>
      <xdr:spPr bwMode="auto">
        <a:xfrm flipV="1">
          <a:off x="7581900" y="4841282"/>
          <a:ext cx="415899" cy="374"/>
        </a:xfrm>
        <a:prstGeom prst="line">
          <a:avLst/>
        </a:prstGeom>
        <a:noFill/>
        <a:ln w="12700">
          <a:solidFill>
            <a:srgbClr val="000000"/>
          </a:solidFill>
          <a:round/>
          <a:headEnd type="none" w="sm" len="sm"/>
          <a:tailEnd type="triangle" w="lg" len="lg"/>
        </a:ln>
      </xdr:spPr>
    </xdr:sp>
    <xdr:clientData/>
  </xdr:twoCellAnchor>
  <xdr:oneCellAnchor>
    <xdr:from>
      <xdr:col>14</xdr:col>
      <xdr:colOff>508843</xdr:colOff>
      <xdr:row>32</xdr:row>
      <xdr:rowOff>99293</xdr:rowOff>
    </xdr:from>
    <xdr:ext cx="402306" cy="244929"/>
    <xdr:sp macro="" textlink="">
      <xdr:nvSpPr>
        <xdr:cNvPr id="56" name="Text Box 24">
          <a:extLst>
            <a:ext uri="{FF2B5EF4-FFF2-40B4-BE49-F238E27FC236}">
              <a16:creationId xmlns:a16="http://schemas.microsoft.com/office/drawing/2014/main" id="{00000000-0008-0000-0000-000038000000}"/>
            </a:ext>
          </a:extLst>
        </xdr:cNvPr>
        <xdr:cNvSpPr txBox="1">
          <a:spLocks noChangeArrowheads="1"/>
        </xdr:cNvSpPr>
      </xdr:nvSpPr>
      <xdr:spPr bwMode="auto">
        <a:xfrm>
          <a:off x="7519243" y="6662018"/>
          <a:ext cx="402306" cy="244929"/>
        </a:xfrm>
        <a:prstGeom prst="rect">
          <a:avLst/>
        </a:prstGeom>
        <a:noFill/>
        <a:ln w="12700">
          <a:noFill/>
          <a:miter lim="800000"/>
          <a:headEnd type="none" w="sm" len="sm"/>
          <a:tailEnd type="none" w="sm" len="sm"/>
        </a:ln>
        <a:effectLst/>
      </xdr:spPr>
      <xdr:txBody>
        <a:bodyPr wrap="none" lIns="91440" tIns="45720" rIns="91440" bIns="45720" anchor="t" upright="1">
          <a:noAutofit/>
        </a:bodyPr>
        <a:lstStyle/>
        <a:p>
          <a:pPr algn="ctr" rtl="0">
            <a:lnSpc>
              <a:spcPts val="1200"/>
            </a:lnSpc>
            <a:defRPr sz="1000"/>
          </a:pPr>
          <a:r>
            <a:rPr lang="en-US" sz="1200" b="1" i="0" u="none" strike="noStrike" baseline="0">
              <a:solidFill>
                <a:srgbClr val="008000"/>
              </a:solidFill>
              <a:latin typeface="Arial"/>
              <a:cs typeface="Arial"/>
            </a:rPr>
            <a:t>YES</a:t>
          </a:r>
          <a:endParaRPr lang="en-US" sz="1200" b="1" i="0" u="none" strike="noStrike" baseline="0">
            <a:solidFill>
              <a:srgbClr val="000000"/>
            </a:solidFill>
            <a:latin typeface="Arial"/>
            <a:cs typeface="Arial"/>
          </a:endParaRPr>
        </a:p>
        <a:p>
          <a:pPr algn="ctr" rtl="0">
            <a:lnSpc>
              <a:spcPts val="1200"/>
            </a:lnSpc>
            <a:defRPr sz="1000"/>
          </a:pPr>
          <a:endParaRPr lang="en-US" sz="1200" b="1" i="0" u="none" strike="noStrike" baseline="0">
            <a:solidFill>
              <a:srgbClr val="000000"/>
            </a:solidFill>
            <a:latin typeface="Arial"/>
            <a:cs typeface="Arial"/>
          </a:endParaRPr>
        </a:p>
      </xdr:txBody>
    </xdr:sp>
    <xdr:clientData/>
  </xdr:oneCellAnchor>
  <xdr:twoCellAnchor>
    <xdr:from>
      <xdr:col>14</xdr:col>
      <xdr:colOff>571500</xdr:colOff>
      <xdr:row>33</xdr:row>
      <xdr:rowOff>164224</xdr:rowOff>
    </xdr:from>
    <xdr:to>
      <xdr:col>15</xdr:col>
      <xdr:colOff>378557</xdr:colOff>
      <xdr:row>33</xdr:row>
      <xdr:rowOff>171178</xdr:rowOff>
    </xdr:to>
    <xdr:sp macro="" textlink="">
      <xdr:nvSpPr>
        <xdr:cNvPr id="57" name="Line 17">
          <a:extLst>
            <a:ext uri="{FF2B5EF4-FFF2-40B4-BE49-F238E27FC236}">
              <a16:creationId xmlns:a16="http://schemas.microsoft.com/office/drawing/2014/main" id="{00000000-0008-0000-0000-000039000000}"/>
            </a:ext>
          </a:extLst>
        </xdr:cNvPr>
        <xdr:cNvSpPr>
          <a:spLocks noChangeShapeType="1"/>
        </xdr:cNvSpPr>
      </xdr:nvSpPr>
      <xdr:spPr bwMode="auto">
        <a:xfrm>
          <a:off x="7581900" y="6917449"/>
          <a:ext cx="416657" cy="6954"/>
        </a:xfrm>
        <a:prstGeom prst="line">
          <a:avLst/>
        </a:prstGeom>
        <a:noFill/>
        <a:ln w="12700">
          <a:solidFill>
            <a:srgbClr val="000000"/>
          </a:solidFill>
          <a:round/>
          <a:headEnd type="none" w="sm" len="sm"/>
          <a:tailEnd type="triangle" w="lg" len="lg"/>
        </a:ln>
      </xdr:spPr>
    </xdr:sp>
    <xdr:clientData/>
  </xdr:twoCellAnchor>
  <xdr:twoCellAnchor>
    <xdr:from>
      <xdr:col>13</xdr:col>
      <xdr:colOff>137950</xdr:colOff>
      <xdr:row>17</xdr:row>
      <xdr:rowOff>669</xdr:rowOff>
    </xdr:from>
    <xdr:to>
      <xdr:col>13</xdr:col>
      <xdr:colOff>138700</xdr:colOff>
      <xdr:row>18</xdr:row>
      <xdr:rowOff>78828</xdr:rowOff>
    </xdr:to>
    <xdr:sp macro="" textlink="">
      <xdr:nvSpPr>
        <xdr:cNvPr id="58" name="Line 17">
          <a:extLst>
            <a:ext uri="{FF2B5EF4-FFF2-40B4-BE49-F238E27FC236}">
              <a16:creationId xmlns:a16="http://schemas.microsoft.com/office/drawing/2014/main" id="{00000000-0008-0000-0000-00003A000000}"/>
            </a:ext>
          </a:extLst>
        </xdr:cNvPr>
        <xdr:cNvSpPr>
          <a:spLocks noChangeShapeType="1"/>
        </xdr:cNvSpPr>
      </xdr:nvSpPr>
      <xdr:spPr bwMode="auto">
        <a:xfrm flipH="1">
          <a:off x="6538750" y="3705894"/>
          <a:ext cx="750" cy="268659"/>
        </a:xfrm>
        <a:prstGeom prst="line">
          <a:avLst/>
        </a:prstGeom>
        <a:noFill/>
        <a:ln w="12700">
          <a:solidFill>
            <a:srgbClr val="000000"/>
          </a:solidFill>
          <a:round/>
          <a:headEnd type="none" w="sm" len="sm"/>
          <a:tailEnd type="triangle" w="lg" len="lg"/>
        </a:ln>
      </xdr:spPr>
    </xdr:sp>
    <xdr:clientData/>
  </xdr:twoCellAnchor>
  <xdr:twoCellAnchor>
    <xdr:from>
      <xdr:col>13</xdr:col>
      <xdr:colOff>137948</xdr:colOff>
      <xdr:row>27</xdr:row>
      <xdr:rowOff>124811</xdr:rowOff>
    </xdr:from>
    <xdr:to>
      <xdr:col>13</xdr:col>
      <xdr:colOff>144518</xdr:colOff>
      <xdr:row>29</xdr:row>
      <xdr:rowOff>59122</xdr:rowOff>
    </xdr:to>
    <xdr:sp macro="" textlink="">
      <xdr:nvSpPr>
        <xdr:cNvPr id="59" name="Line 17">
          <a:extLst>
            <a:ext uri="{FF2B5EF4-FFF2-40B4-BE49-F238E27FC236}">
              <a16:creationId xmlns:a16="http://schemas.microsoft.com/office/drawing/2014/main" id="{00000000-0008-0000-0000-00003B000000}"/>
            </a:ext>
          </a:extLst>
        </xdr:cNvPr>
        <xdr:cNvSpPr>
          <a:spLocks noChangeShapeType="1"/>
        </xdr:cNvSpPr>
      </xdr:nvSpPr>
      <xdr:spPr bwMode="auto">
        <a:xfrm flipH="1">
          <a:off x="6538748" y="5735036"/>
          <a:ext cx="6570" cy="315311"/>
        </a:xfrm>
        <a:prstGeom prst="line">
          <a:avLst/>
        </a:prstGeom>
        <a:noFill/>
        <a:ln w="12700">
          <a:solidFill>
            <a:srgbClr val="000000"/>
          </a:solidFill>
          <a:round/>
          <a:headEnd type="none" w="sm" len="sm"/>
          <a:tailEnd type="triangle" w="lg" len="lg"/>
        </a:ln>
      </xdr:spPr>
    </xdr:sp>
    <xdr:clientData/>
  </xdr:twoCellAnchor>
  <xdr:twoCellAnchor>
    <xdr:from>
      <xdr:col>20</xdr:col>
      <xdr:colOff>136954</xdr:colOff>
      <xdr:row>11</xdr:row>
      <xdr:rowOff>164224</xdr:rowOff>
    </xdr:from>
    <xdr:to>
      <xdr:col>20</xdr:col>
      <xdr:colOff>407276</xdr:colOff>
      <xdr:row>11</xdr:row>
      <xdr:rowOff>168837</xdr:rowOff>
    </xdr:to>
    <xdr:sp macro="" textlink="">
      <xdr:nvSpPr>
        <xdr:cNvPr id="60" name="Line 47">
          <a:extLst>
            <a:ext uri="{FF2B5EF4-FFF2-40B4-BE49-F238E27FC236}">
              <a16:creationId xmlns:a16="http://schemas.microsoft.com/office/drawing/2014/main" id="{00000000-0008-0000-0000-00003C000000}"/>
            </a:ext>
          </a:extLst>
        </xdr:cNvPr>
        <xdr:cNvSpPr>
          <a:spLocks noChangeShapeType="1"/>
        </xdr:cNvSpPr>
      </xdr:nvSpPr>
      <xdr:spPr bwMode="auto">
        <a:xfrm flipH="1">
          <a:off x="10204879" y="2726449"/>
          <a:ext cx="270322" cy="4613"/>
        </a:xfrm>
        <a:prstGeom prst="line">
          <a:avLst/>
        </a:prstGeom>
        <a:noFill/>
        <a:ln w="12700">
          <a:solidFill>
            <a:srgbClr val="000000"/>
          </a:solidFill>
          <a:round/>
          <a:headEnd type="none" w="sm" len="sm"/>
          <a:tailEnd type="triangle" w="lg" len="lg"/>
        </a:ln>
      </xdr:spPr>
    </xdr:sp>
    <xdr:clientData/>
  </xdr:twoCellAnchor>
  <xdr:twoCellAnchor>
    <xdr:from>
      <xdr:col>20</xdr:col>
      <xdr:colOff>140932</xdr:colOff>
      <xdr:row>22</xdr:row>
      <xdr:rowOff>137745</xdr:rowOff>
    </xdr:from>
    <xdr:to>
      <xdr:col>20</xdr:col>
      <xdr:colOff>394188</xdr:colOff>
      <xdr:row>22</xdr:row>
      <xdr:rowOff>138064</xdr:rowOff>
    </xdr:to>
    <xdr:sp macro="" textlink="">
      <xdr:nvSpPr>
        <xdr:cNvPr id="61" name="Line 47">
          <a:extLst>
            <a:ext uri="{FF2B5EF4-FFF2-40B4-BE49-F238E27FC236}">
              <a16:creationId xmlns:a16="http://schemas.microsoft.com/office/drawing/2014/main" id="{00000000-0008-0000-0000-00003D000000}"/>
            </a:ext>
          </a:extLst>
        </xdr:cNvPr>
        <xdr:cNvSpPr>
          <a:spLocks noChangeShapeType="1"/>
        </xdr:cNvSpPr>
      </xdr:nvSpPr>
      <xdr:spPr bwMode="auto">
        <a:xfrm flipH="1">
          <a:off x="10208857" y="4795470"/>
          <a:ext cx="253256" cy="319"/>
        </a:xfrm>
        <a:prstGeom prst="line">
          <a:avLst/>
        </a:prstGeom>
        <a:noFill/>
        <a:ln w="12700">
          <a:solidFill>
            <a:srgbClr val="000000"/>
          </a:solidFill>
          <a:round/>
          <a:headEnd type="none" w="sm" len="sm"/>
          <a:tailEnd type="triangle" w="lg" len="lg"/>
        </a:ln>
      </xdr:spPr>
    </xdr:sp>
    <xdr:clientData/>
  </xdr:twoCellAnchor>
  <xdr:twoCellAnchor>
    <xdr:from>
      <xdr:col>20</xdr:col>
      <xdr:colOff>148451</xdr:colOff>
      <xdr:row>33</xdr:row>
      <xdr:rowOff>102577</xdr:rowOff>
    </xdr:from>
    <xdr:to>
      <xdr:col>20</xdr:col>
      <xdr:colOff>401707</xdr:colOff>
      <xdr:row>33</xdr:row>
      <xdr:rowOff>102896</xdr:rowOff>
    </xdr:to>
    <xdr:sp macro="" textlink="">
      <xdr:nvSpPr>
        <xdr:cNvPr id="62" name="Line 47">
          <a:extLst>
            <a:ext uri="{FF2B5EF4-FFF2-40B4-BE49-F238E27FC236}">
              <a16:creationId xmlns:a16="http://schemas.microsoft.com/office/drawing/2014/main" id="{00000000-0008-0000-0000-00003E000000}"/>
            </a:ext>
          </a:extLst>
        </xdr:cNvPr>
        <xdr:cNvSpPr>
          <a:spLocks noChangeShapeType="1"/>
        </xdr:cNvSpPr>
      </xdr:nvSpPr>
      <xdr:spPr bwMode="auto">
        <a:xfrm flipH="1">
          <a:off x="10216376" y="6855802"/>
          <a:ext cx="253256" cy="319"/>
        </a:xfrm>
        <a:prstGeom prst="line">
          <a:avLst/>
        </a:prstGeom>
        <a:noFill/>
        <a:ln w="12700">
          <a:solidFill>
            <a:srgbClr val="000000"/>
          </a:solidFill>
          <a:round/>
          <a:headEnd type="none" w="sm" len="sm"/>
          <a:tailEnd type="triangle" w="lg" len="lg"/>
        </a:ln>
      </xdr:spPr>
    </xdr:sp>
    <xdr:clientData/>
  </xdr:twoCellAnchor>
  <xdr:twoCellAnchor>
    <xdr:from>
      <xdr:col>6</xdr:col>
      <xdr:colOff>326572</xdr:colOff>
      <xdr:row>18</xdr:row>
      <xdr:rowOff>43543</xdr:rowOff>
    </xdr:from>
    <xdr:to>
      <xdr:col>6</xdr:col>
      <xdr:colOff>332089</xdr:colOff>
      <xdr:row>19</xdr:row>
      <xdr:rowOff>136184</xdr:rowOff>
    </xdr:to>
    <xdr:sp macro="" textlink="">
      <xdr:nvSpPr>
        <xdr:cNvPr id="63" name="Line 11">
          <a:extLst>
            <a:ext uri="{FF2B5EF4-FFF2-40B4-BE49-F238E27FC236}">
              <a16:creationId xmlns:a16="http://schemas.microsoft.com/office/drawing/2014/main" id="{00000000-0008-0000-0000-00003F000000}"/>
            </a:ext>
          </a:extLst>
        </xdr:cNvPr>
        <xdr:cNvSpPr>
          <a:spLocks noChangeShapeType="1"/>
        </xdr:cNvSpPr>
      </xdr:nvSpPr>
      <xdr:spPr bwMode="auto">
        <a:xfrm>
          <a:off x="2974522" y="3939268"/>
          <a:ext cx="5517" cy="283141"/>
        </a:xfrm>
        <a:prstGeom prst="line">
          <a:avLst/>
        </a:prstGeom>
        <a:noFill/>
        <a:ln w="12700">
          <a:solidFill>
            <a:srgbClr val="000000"/>
          </a:solidFill>
          <a:round/>
          <a:headEnd type="none" w="sm" len="sm"/>
          <a:tailEnd type="triangle" w="lg" len="lg"/>
        </a:ln>
      </xdr:spPr>
    </xdr:sp>
    <xdr:clientData/>
  </xdr:twoCellAnchor>
  <xdr:twoCellAnchor>
    <xdr:from>
      <xdr:col>6</xdr:col>
      <xdr:colOff>315686</xdr:colOff>
      <xdr:row>15</xdr:row>
      <xdr:rowOff>1</xdr:rowOff>
    </xdr:from>
    <xdr:to>
      <xdr:col>6</xdr:col>
      <xdr:colOff>315761</xdr:colOff>
      <xdr:row>16</xdr:row>
      <xdr:rowOff>108971</xdr:rowOff>
    </xdr:to>
    <xdr:sp macro="" textlink="">
      <xdr:nvSpPr>
        <xdr:cNvPr id="64" name="Line 11">
          <a:extLst>
            <a:ext uri="{FF2B5EF4-FFF2-40B4-BE49-F238E27FC236}">
              <a16:creationId xmlns:a16="http://schemas.microsoft.com/office/drawing/2014/main" id="{00000000-0008-0000-0000-000040000000}"/>
            </a:ext>
          </a:extLst>
        </xdr:cNvPr>
        <xdr:cNvSpPr>
          <a:spLocks noChangeShapeType="1"/>
        </xdr:cNvSpPr>
      </xdr:nvSpPr>
      <xdr:spPr bwMode="auto">
        <a:xfrm>
          <a:off x="2963636" y="3324226"/>
          <a:ext cx="75" cy="299470"/>
        </a:xfrm>
        <a:prstGeom prst="line">
          <a:avLst/>
        </a:prstGeom>
        <a:noFill/>
        <a:ln w="12700">
          <a:solidFill>
            <a:srgbClr val="000000"/>
          </a:solidFill>
          <a:round/>
          <a:headEnd type="none" w="sm" len="sm"/>
          <a:tailEnd type="triangle" w="lg" len="lg"/>
        </a:ln>
      </xdr:spPr>
    </xdr:sp>
    <xdr:clientData/>
  </xdr:twoCellAnchor>
  <xdr:twoCellAnchor>
    <xdr:from>
      <xdr:col>6</xdr:col>
      <xdr:colOff>310243</xdr:colOff>
      <xdr:row>8</xdr:row>
      <xdr:rowOff>114300</xdr:rowOff>
    </xdr:from>
    <xdr:to>
      <xdr:col>6</xdr:col>
      <xdr:colOff>310319</xdr:colOff>
      <xdr:row>10</xdr:row>
      <xdr:rowOff>54538</xdr:rowOff>
    </xdr:to>
    <xdr:sp macro="" textlink="">
      <xdr:nvSpPr>
        <xdr:cNvPr id="65" name="Line 11">
          <a:extLst>
            <a:ext uri="{FF2B5EF4-FFF2-40B4-BE49-F238E27FC236}">
              <a16:creationId xmlns:a16="http://schemas.microsoft.com/office/drawing/2014/main" id="{00000000-0008-0000-0000-000041000000}"/>
            </a:ext>
          </a:extLst>
        </xdr:cNvPr>
        <xdr:cNvSpPr>
          <a:spLocks noChangeShapeType="1"/>
        </xdr:cNvSpPr>
      </xdr:nvSpPr>
      <xdr:spPr bwMode="auto">
        <a:xfrm>
          <a:off x="2958193" y="2105025"/>
          <a:ext cx="76" cy="321238"/>
        </a:xfrm>
        <a:prstGeom prst="line">
          <a:avLst/>
        </a:prstGeom>
        <a:noFill/>
        <a:ln w="12700">
          <a:solidFill>
            <a:srgbClr val="000000"/>
          </a:solidFill>
          <a:round/>
          <a:headEnd type="none" w="sm" len="sm"/>
          <a:tailEnd type="triangle" w="lg" len="lg"/>
        </a:ln>
      </xdr:spPr>
    </xdr:sp>
    <xdr:clientData/>
  </xdr:twoCellAnchor>
  <xdr:twoCellAnchor>
    <xdr:from>
      <xdr:col>13</xdr:col>
      <xdr:colOff>131380</xdr:colOff>
      <xdr:row>38</xdr:row>
      <xdr:rowOff>93281</xdr:rowOff>
    </xdr:from>
    <xdr:to>
      <xdr:col>13</xdr:col>
      <xdr:colOff>132694</xdr:colOff>
      <xdr:row>39</xdr:row>
      <xdr:rowOff>118243</xdr:rowOff>
    </xdr:to>
    <xdr:sp macro="" textlink="">
      <xdr:nvSpPr>
        <xdr:cNvPr id="66" name="Line 17">
          <a:extLst>
            <a:ext uri="{FF2B5EF4-FFF2-40B4-BE49-F238E27FC236}">
              <a16:creationId xmlns:a16="http://schemas.microsoft.com/office/drawing/2014/main" id="{00000000-0008-0000-0000-000042000000}"/>
            </a:ext>
          </a:extLst>
        </xdr:cNvPr>
        <xdr:cNvSpPr>
          <a:spLocks noChangeShapeType="1"/>
        </xdr:cNvSpPr>
      </xdr:nvSpPr>
      <xdr:spPr bwMode="auto">
        <a:xfrm flipH="1">
          <a:off x="6532180" y="7799006"/>
          <a:ext cx="1314" cy="215462"/>
        </a:xfrm>
        <a:prstGeom prst="line">
          <a:avLst/>
        </a:prstGeom>
        <a:noFill/>
        <a:ln w="12700">
          <a:solidFill>
            <a:srgbClr val="000000"/>
          </a:solidFill>
          <a:round/>
          <a:headEnd type="none" w="sm" len="sm"/>
          <a:tailEnd type="triangle" w="lg" len="lg"/>
        </a:ln>
      </xdr:spPr>
    </xdr:sp>
    <xdr:clientData/>
  </xdr:twoCellAnchor>
  <xdr:twoCellAnchor>
    <xdr:from>
      <xdr:col>13</xdr:col>
      <xdr:colOff>141091</xdr:colOff>
      <xdr:row>6</xdr:row>
      <xdr:rowOff>23813</xdr:rowOff>
    </xdr:from>
    <xdr:to>
      <xdr:col>13</xdr:col>
      <xdr:colOff>142875</xdr:colOff>
      <xdr:row>7</xdr:row>
      <xdr:rowOff>103295</xdr:rowOff>
    </xdr:to>
    <xdr:sp macro="" textlink="">
      <xdr:nvSpPr>
        <xdr:cNvPr id="67" name="Line 17">
          <a:extLst>
            <a:ext uri="{FF2B5EF4-FFF2-40B4-BE49-F238E27FC236}">
              <a16:creationId xmlns:a16="http://schemas.microsoft.com/office/drawing/2014/main" id="{00000000-0008-0000-0000-000043000000}"/>
            </a:ext>
          </a:extLst>
        </xdr:cNvPr>
        <xdr:cNvSpPr>
          <a:spLocks noChangeShapeType="1"/>
        </xdr:cNvSpPr>
      </xdr:nvSpPr>
      <xdr:spPr bwMode="auto">
        <a:xfrm flipH="1">
          <a:off x="6541891" y="1633538"/>
          <a:ext cx="1784" cy="269982"/>
        </a:xfrm>
        <a:prstGeom prst="line">
          <a:avLst/>
        </a:prstGeom>
        <a:noFill/>
        <a:ln w="12700">
          <a:solidFill>
            <a:srgbClr val="000000"/>
          </a:solidFill>
          <a:round/>
          <a:headEnd type="none" w="sm" len="sm"/>
          <a:tailEnd type="triangle" w="lg" len="lg"/>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43090</xdr:colOff>
      <xdr:row>45</xdr:row>
      <xdr:rowOff>156482</xdr:rowOff>
    </xdr:from>
    <xdr:to>
      <xdr:col>2</xdr:col>
      <xdr:colOff>364176</xdr:colOff>
      <xdr:row>50</xdr:row>
      <xdr:rowOff>10381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519" y="10770053"/>
          <a:ext cx="2928710" cy="17263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43199</xdr:colOff>
      <xdr:row>29</xdr:row>
      <xdr:rowOff>3514</xdr:rowOff>
    </xdr:from>
    <xdr:to>
      <xdr:col>21</xdr:col>
      <xdr:colOff>380155</xdr:colOff>
      <xdr:row>40</xdr:row>
      <xdr:rowOff>142916</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47299" y="5832814"/>
          <a:ext cx="5112156" cy="2438102"/>
        </a:xfrm>
        <a:prstGeom prst="rect">
          <a:avLst/>
        </a:prstGeom>
        <a:noFill/>
        <a:ln w="76200">
          <a:noFill/>
          <a:miter lim="800000"/>
          <a:headEnd/>
          <a:tailEnd/>
        </a:ln>
      </xdr:spPr>
    </xdr:pic>
    <xdr:clientData/>
  </xdr:twoCellAnchor>
  <xdr:twoCellAnchor editAs="oneCell">
    <xdr:from>
      <xdr:col>13</xdr:col>
      <xdr:colOff>63950</xdr:colOff>
      <xdr:row>7</xdr:row>
      <xdr:rowOff>2298</xdr:rowOff>
    </xdr:from>
    <xdr:to>
      <xdr:col>21</xdr:col>
      <xdr:colOff>454476</xdr:colOff>
      <xdr:row>25</xdr:row>
      <xdr:rowOff>114001</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68050" y="1310398"/>
          <a:ext cx="5165726" cy="3807403"/>
        </a:xfrm>
        <a:prstGeom prst="rect">
          <a:avLst/>
        </a:prstGeom>
        <a:noFill/>
        <a:ln w="1">
          <a:noFill/>
          <a:miter lim="800000"/>
          <a:headEnd/>
          <a:tailEnd type="none" w="med" len="med"/>
        </a:ln>
        <a:effectLst/>
      </xdr:spPr>
    </xdr:pic>
    <xdr:clientData/>
  </xdr:twoCellAnchor>
  <xdr:twoCellAnchor editAs="oneCell">
    <xdr:from>
      <xdr:col>0</xdr:col>
      <xdr:colOff>35858</xdr:colOff>
      <xdr:row>0</xdr:row>
      <xdr:rowOff>0</xdr:rowOff>
    </xdr:from>
    <xdr:to>
      <xdr:col>3</xdr:col>
      <xdr:colOff>69273</xdr:colOff>
      <xdr:row>5</xdr:row>
      <xdr:rowOff>109339</xdr:rowOff>
    </xdr:to>
    <xdr:pic>
      <xdr:nvPicPr>
        <xdr:cNvPr id="4" name="Picture 3">
          <a:extLst>
            <a:ext uri="{FF2B5EF4-FFF2-40B4-BE49-F238E27FC236}">
              <a16:creationId xmlns:a16="http://schemas.microsoft.com/office/drawing/2014/main" id="{D63FBDC6-B458-4356-AC23-069BDB8BB0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58" y="0"/>
          <a:ext cx="1820651" cy="10653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535214</xdr:colOff>
      <xdr:row>41</xdr:row>
      <xdr:rowOff>63500</xdr:rowOff>
    </xdr:to>
    <xdr:pic>
      <xdr:nvPicPr>
        <xdr:cNvPr id="3" name="Picture 2">
          <a:extLst>
            <a:ext uri="{FF2B5EF4-FFF2-40B4-BE49-F238E27FC236}">
              <a16:creationId xmlns:a16="http://schemas.microsoft.com/office/drawing/2014/main" id="{E8D3C50F-8E43-224F-960D-B5164ABB7E35}"/>
            </a:ext>
          </a:extLst>
        </xdr:cNvPr>
        <xdr:cNvPicPr>
          <a:picLocks noChangeAspect="1"/>
        </xdr:cNvPicPr>
      </xdr:nvPicPr>
      <xdr:blipFill>
        <a:blip xmlns:r="http://schemas.openxmlformats.org/officeDocument/2006/relationships" r:embed="rId1"/>
        <a:stretch>
          <a:fillRect/>
        </a:stretch>
      </xdr:blipFill>
      <xdr:spPr>
        <a:xfrm>
          <a:off x="0" y="0"/>
          <a:ext cx="11304814" cy="787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xdr:row>
      <xdr:rowOff>38100</xdr:rowOff>
    </xdr:from>
    <xdr:to>
      <xdr:col>1</xdr:col>
      <xdr:colOff>1446530</xdr:colOff>
      <xdr:row>4</xdr:row>
      <xdr:rowOff>131445</xdr:rowOff>
    </xdr:to>
    <xdr:pic>
      <xdr:nvPicPr>
        <xdr:cNvPr id="3" name="Picture 2">
          <a:extLst>
            <a:ext uri="{FF2B5EF4-FFF2-40B4-BE49-F238E27FC236}">
              <a16:creationId xmlns:a16="http://schemas.microsoft.com/office/drawing/2014/main" id="{A8B105CE-6587-4608-9DCF-CA94E67D93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81025" y="228600"/>
          <a:ext cx="1398905" cy="664845"/>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sksTable" displayName="TasksTable" ref="A6:B15" totalsRowShown="0" headerRowDxfId="62" dataDxfId="61">
  <tableColumns count="2">
    <tableColumn id="1" xr3:uid="{00000000-0010-0000-0000-000001000000}" name="Seq" dataDxfId="60"/>
    <tableColumn id="2" xr3:uid="{00000000-0010-0000-0000-000002000000}" name="Tasks" dataDxfId="59"/>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HazardsTable" displayName="HazardsTable" ref="A6:B128" totalsRowShown="0" headerRowDxfId="58" dataDxfId="56" headerRowBorderDxfId="57" tableBorderDxfId="55">
  <tableColumns count="2">
    <tableColumn id="1" xr3:uid="{00000000-0010-0000-0100-000001000000}" name="Seq" dataDxfId="54"/>
    <tableColumn id="2" xr3:uid="{00000000-0010-0000-0100-000002000000}" name="Potential Hazards" dataDxfId="5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4:B59" totalsRowShown="0" headerRowDxfId="52" headerRowBorderDxfId="51" tableBorderDxfId="50" totalsRowBorderDxfId="49">
  <sortState xmlns:xlrd2="http://schemas.microsoft.com/office/spreadsheetml/2017/richdata2" ref="A5:B27">
    <sortCondition ref="B5:B27"/>
  </sortState>
  <tableColumns count="2">
    <tableColumn id="1" xr3:uid="{00000000-0010-0000-0200-000001000000}" name="Seq" dataDxfId="48"/>
    <tableColumn id="2" xr3:uid="{00000000-0010-0000-0200-000002000000}" name="Examples of Risk Reduction Measures" dataDxfId="4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15.306.201668" displayName="R15.306.201668" ref="A58:Y67" totalsRowShown="0" headerRowDxfId="46" dataDxfId="44" headerRowBorderDxfId="45">
  <tableColumns count="25">
    <tableColumn id="1" xr3:uid="{00000000-0010-0000-0300-000001000000}" name="Seq" dataDxfId="43"/>
    <tableColumn id="2" xr3:uid="{00000000-0010-0000-0300-000002000000}" name="Task" dataDxfId="42"/>
    <tableColumn id="3" xr3:uid="{00000000-0010-0000-0300-000003000000}" name="Steps" dataDxfId="41"/>
    <tableColumn id="4" xr3:uid="{00000000-0010-0000-0300-000004000000}" name="Potential Hazards" dataDxfId="40"/>
    <tableColumn id="5" xr3:uid="{00000000-0010-0000-0300-000005000000}" name="Current Controls" dataDxfId="39"/>
    <tableColumn id="6" xr3:uid="{00000000-0010-0000-0300-000006000000}" name="Severity" dataDxfId="38"/>
    <tableColumn id="7" xr3:uid="{00000000-0010-0000-0300-000007000000}" name="Exposure" dataDxfId="37"/>
    <tableColumn id="8" xr3:uid="{00000000-0010-0000-0300-000008000000}" name="Avoidance" dataDxfId="36"/>
    <tableColumn id="9" xr3:uid="{00000000-0010-0000-0300-000009000000}" name="Column9" dataDxfId="35">
      <calculatedColumnFormula>CONCATENATE(F59,G59,H59)</calculatedColumnFormula>
    </tableColumn>
    <tableColumn id="10" xr3:uid="{00000000-0010-0000-0300-00000A000000}" name="Risk Level" dataDxfId="34">
      <calculatedColumnFormula>IFERROR(IF(I59="","",VLOOKUP(I59,AF$3:AG$62,2,0)),"Invalid Entry")</calculatedColumnFormula>
    </tableColumn>
    <tableColumn id="11" xr3:uid="{00000000-0010-0000-0300-00000B000000}" name="Control Circuit" dataDxfId="33"/>
    <tableColumn id="12" xr3:uid="{00000000-0010-0000-0300-00000C000000}" name="Min. Circuit Performance " dataDxfId="32">
      <calculatedColumnFormula>IF(R15.306.201668[[#This Row],[Risk Level]]="invalid entry","",IF(K59="YES",VLOOKUP(I59,AF$3:AH$35,3,0),""))</calculatedColumnFormula>
    </tableColumn>
    <tableColumn id="13" xr3:uid="{00000000-0010-0000-0300-00000D000000}" name="Min. Circuit Performance 2" dataDxfId="31">
      <calculatedColumnFormula>IFERROR(IF(K59="Yes",VLOOKUP(I59,AF$3:AI$35,4,0),""),"")</calculatedColumnFormula>
    </tableColumn>
    <tableColumn id="22" xr3:uid="{00000000-0010-0000-0300-000016000000}" name="Control Reliable?" dataDxfId="30">
      <calculatedColumnFormula>IFERROR(IF(K59="Yes",VLOOKUP(I59,AF$3:AJ$35,5,0),""),"")</calculatedColumnFormula>
    </tableColumn>
    <tableColumn id="23" xr3:uid="{00000000-0010-0000-0300-000017000000}" name="Design" dataDxfId="29"/>
    <tableColumn id="24" xr3:uid="{00000000-0010-0000-0300-000018000000}" name="Safe Guarding" dataDxfId="28"/>
    <tableColumn id="25" xr3:uid="{00000000-0010-0000-0300-000019000000}" name="Administrative Controls" dataDxfId="27"/>
    <tableColumn id="14" xr3:uid="{00000000-0010-0000-0300-00000E000000}" name="Risk Reduction Measures" dataDxfId="26"/>
    <tableColumn id="15" xr3:uid="{00000000-0010-0000-0300-00000F000000}" name="Due Date" dataDxfId="25"/>
    <tableColumn id="16" xr3:uid="{00000000-0010-0000-0300-000010000000}" name="Responsible Persons" dataDxfId="24"/>
    <tableColumn id="17" xr3:uid="{00000000-0010-0000-0300-000011000000}" name="Severity2" dataDxfId="23"/>
    <tableColumn id="18" xr3:uid="{00000000-0010-0000-0300-000012000000}" name="Exposure2" dataDxfId="22"/>
    <tableColumn id="19" xr3:uid="{00000000-0010-0000-0300-000013000000}" name="Avoidance2" dataDxfId="21"/>
    <tableColumn id="20" xr3:uid="{00000000-0010-0000-0300-000014000000}" name="Column18" dataDxfId="20">
      <calculatedColumnFormula>CONCATENATE(U59,V59,W59)</calculatedColumnFormula>
    </tableColumn>
    <tableColumn id="21" xr3:uid="{00000000-0010-0000-0300-000015000000}" name="Risk Level2" dataDxfId="19">
      <calculatedColumnFormula>IFERROR(IF(X59="","",VLOOKUP(X59,AF$3:AG$35,2,0)),"Invalid Entry")</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Lookup.20169" displayName="Lookup.20169" ref="AF2:AI35" totalsRowShown="0" headerRowDxfId="18" dataDxfId="17">
  <autoFilter ref="AF2:AI35" xr:uid="{00000000-0009-0000-0100-000002000000}"/>
  <tableColumns count="4">
    <tableColumn id="1" xr3:uid="{00000000-0010-0000-0400-000001000000}" name="LOOKUP TABLE" dataDxfId="16"/>
    <tableColumn id="2" xr3:uid="{00000000-0010-0000-0400-000002000000}" name="Risk Level" dataDxfId="15"/>
    <tableColumn id="3" xr3:uid="{00000000-0010-0000-0400-000003000000}" name="Performance Level (PL)" dataDxfId="14"/>
    <tableColumn id="4" xr3:uid="{00000000-0010-0000-0400-000004000000}" name="Category" dataDxfId="1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9" displayName="Table9" ref="AJ2:AJ35" totalsRowShown="0" headerRowDxfId="12" dataDxfId="11">
  <autoFilter ref="AJ2:AJ35" xr:uid="{00000000-0009-0000-0100-000004000000}"/>
  <tableColumns count="1">
    <tableColumn id="1" xr3:uid="{00000000-0010-0000-0500-000001000000}" name="Control Reliable" dataDxfId="1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machinesafetyspecialists.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machinesafetyspecialists.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machinesafetyspecialist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BF5CA-FE9C-8248-9D58-56268B84BA08}">
  <dimension ref="A1:O37"/>
  <sheetViews>
    <sheetView tabSelected="1" topLeftCell="A7" zoomScale="130" zoomScaleNormal="130" workbookViewId="0">
      <selection activeCell="B43" sqref="B43"/>
    </sheetView>
  </sheetViews>
  <sheetFormatPr baseColWidth="10" defaultRowHeight="15" x14ac:dyDescent="0.2"/>
  <cols>
    <col min="1" max="16384" width="10.83203125" style="111"/>
  </cols>
  <sheetData>
    <row r="1" spans="1:15" ht="16" x14ac:dyDescent="0.2">
      <c r="A1" s="110"/>
      <c r="B1" s="110"/>
      <c r="C1" s="110"/>
      <c r="D1" s="110"/>
      <c r="E1" s="110"/>
      <c r="F1" s="110"/>
      <c r="G1" s="110"/>
      <c r="H1" s="110"/>
      <c r="I1" s="110"/>
      <c r="J1" s="110"/>
      <c r="K1" s="110"/>
      <c r="L1" s="110"/>
      <c r="M1" s="110"/>
      <c r="N1" s="110"/>
      <c r="O1" s="110"/>
    </row>
    <row r="2" spans="1:15" ht="16" x14ac:dyDescent="0.2">
      <c r="A2" s="110"/>
      <c r="B2" s="110"/>
      <c r="C2" s="110"/>
      <c r="D2" s="110"/>
      <c r="E2" s="110"/>
      <c r="F2" s="110"/>
      <c r="G2" s="110"/>
      <c r="H2" s="110"/>
      <c r="I2" s="110"/>
      <c r="J2" s="110"/>
      <c r="K2" s="110"/>
      <c r="L2" s="110"/>
      <c r="M2" s="110"/>
      <c r="N2" s="110"/>
      <c r="O2" s="110"/>
    </row>
    <row r="3" spans="1:15" ht="16" x14ac:dyDescent="0.2">
      <c r="A3" s="110"/>
      <c r="B3" s="110"/>
      <c r="C3" s="110"/>
      <c r="D3" s="110"/>
      <c r="E3" s="110"/>
      <c r="F3" s="110"/>
      <c r="G3" s="110"/>
      <c r="H3" s="110"/>
      <c r="I3" s="110"/>
      <c r="J3" s="110"/>
      <c r="K3" s="110"/>
      <c r="L3" s="110"/>
      <c r="M3" s="110"/>
      <c r="N3" s="110"/>
      <c r="O3" s="110"/>
    </row>
    <row r="4" spans="1:15" ht="16" x14ac:dyDescent="0.2">
      <c r="A4" s="110"/>
      <c r="B4" s="110"/>
      <c r="C4" s="110"/>
      <c r="D4" s="110"/>
      <c r="E4" s="110"/>
      <c r="F4" s="110"/>
      <c r="G4" s="110"/>
      <c r="H4" s="110"/>
      <c r="I4" s="110"/>
      <c r="J4" s="110"/>
      <c r="K4" s="110"/>
      <c r="L4" s="110"/>
      <c r="M4" s="110"/>
      <c r="N4" s="110"/>
      <c r="O4" s="110"/>
    </row>
    <row r="5" spans="1:15" ht="16" x14ac:dyDescent="0.2">
      <c r="A5" s="110"/>
      <c r="B5" s="110"/>
      <c r="C5" s="110"/>
      <c r="D5" s="110"/>
      <c r="E5" s="110"/>
      <c r="F5" s="110"/>
      <c r="G5" s="110"/>
      <c r="H5" s="110"/>
      <c r="I5" s="110"/>
      <c r="J5" s="110"/>
      <c r="K5" s="110"/>
      <c r="L5" s="110"/>
      <c r="M5" s="110"/>
      <c r="N5" s="110"/>
      <c r="O5" s="110"/>
    </row>
    <row r="6" spans="1:15" ht="16" x14ac:dyDescent="0.2">
      <c r="A6" s="110"/>
      <c r="B6" s="110"/>
      <c r="C6" s="110"/>
      <c r="D6" s="110"/>
      <c r="E6" s="110"/>
      <c r="F6" s="110"/>
      <c r="G6" s="110"/>
      <c r="H6" s="110"/>
      <c r="I6" s="110"/>
      <c r="J6" s="110"/>
      <c r="K6" s="110"/>
      <c r="L6" s="110"/>
      <c r="M6" s="110"/>
      <c r="N6" s="110"/>
      <c r="O6" s="110"/>
    </row>
    <row r="7" spans="1:15" ht="16" x14ac:dyDescent="0.2">
      <c r="A7" s="110"/>
      <c r="B7" s="110"/>
      <c r="C7" s="110"/>
      <c r="D7" s="110"/>
      <c r="E7" s="110"/>
      <c r="F7" s="110"/>
      <c r="G7" s="110"/>
      <c r="H7" s="110"/>
      <c r="I7" s="110"/>
      <c r="J7" s="110"/>
      <c r="K7" s="110"/>
      <c r="L7" s="110"/>
      <c r="M7" s="110"/>
      <c r="N7" s="110"/>
      <c r="O7" s="110"/>
    </row>
    <row r="8" spans="1:15" ht="16" x14ac:dyDescent="0.2">
      <c r="A8" s="110"/>
      <c r="B8" s="110"/>
      <c r="C8" s="110"/>
      <c r="D8" s="110"/>
      <c r="E8" s="110"/>
      <c r="F8" s="110"/>
      <c r="G8" s="110"/>
      <c r="H8" s="110"/>
      <c r="I8" s="110"/>
      <c r="J8" s="110"/>
      <c r="K8" s="110"/>
      <c r="L8" s="110"/>
      <c r="M8" s="110"/>
      <c r="N8" s="110"/>
      <c r="O8" s="110"/>
    </row>
    <row r="9" spans="1:15" ht="16" x14ac:dyDescent="0.2">
      <c r="A9" s="110"/>
      <c r="B9" s="110"/>
      <c r="C9" s="110"/>
      <c r="D9" s="110"/>
      <c r="E9" s="110"/>
      <c r="F9" s="110"/>
      <c r="G9" s="110"/>
      <c r="H9" s="110"/>
      <c r="I9" s="110"/>
      <c r="J9" s="110"/>
      <c r="K9" s="110"/>
      <c r="L9" s="110"/>
      <c r="M9" s="110"/>
      <c r="N9" s="110"/>
      <c r="O9" s="110"/>
    </row>
    <row r="10" spans="1:15" ht="16" x14ac:dyDescent="0.2">
      <c r="A10" s="110"/>
      <c r="B10" s="110"/>
      <c r="C10" s="110"/>
      <c r="D10" s="110"/>
      <c r="E10" s="110"/>
      <c r="F10" s="110"/>
      <c r="G10" s="110"/>
      <c r="H10" s="110"/>
      <c r="I10" s="110"/>
      <c r="J10" s="110"/>
      <c r="K10" s="110"/>
      <c r="L10" s="110"/>
      <c r="M10" s="110"/>
      <c r="N10" s="110"/>
      <c r="O10" s="110"/>
    </row>
    <row r="11" spans="1:15" ht="16" x14ac:dyDescent="0.2">
      <c r="A11" s="110"/>
      <c r="B11" s="110"/>
      <c r="C11" s="110"/>
      <c r="D11" s="110"/>
      <c r="E11" s="110"/>
      <c r="F11" s="110"/>
      <c r="G11" s="110"/>
      <c r="H11" s="110"/>
      <c r="I11" s="110"/>
      <c r="J11" s="110"/>
      <c r="K11" s="110"/>
      <c r="L11" s="110"/>
      <c r="M11" s="110"/>
      <c r="N11" s="110"/>
      <c r="O11" s="110"/>
    </row>
    <row r="12" spans="1:15" ht="16" x14ac:dyDescent="0.2">
      <c r="A12" s="110"/>
      <c r="B12" s="110"/>
      <c r="C12" s="110"/>
      <c r="D12" s="110"/>
      <c r="E12" s="110"/>
      <c r="F12" s="110"/>
      <c r="G12" s="110"/>
      <c r="H12" s="110"/>
      <c r="I12" s="110"/>
      <c r="J12" s="110"/>
      <c r="K12" s="110"/>
      <c r="L12" s="110"/>
      <c r="M12" s="110"/>
      <c r="N12" s="110"/>
      <c r="O12" s="110"/>
    </row>
    <row r="13" spans="1:15" ht="16" x14ac:dyDescent="0.2">
      <c r="A13" s="110"/>
      <c r="B13" s="110"/>
      <c r="C13" s="110"/>
      <c r="D13" s="110"/>
      <c r="E13" s="110"/>
      <c r="F13" s="110"/>
      <c r="G13" s="110"/>
      <c r="H13" s="110"/>
      <c r="I13" s="110"/>
      <c r="J13" s="110"/>
      <c r="K13" s="110"/>
      <c r="L13" s="110"/>
      <c r="M13" s="110"/>
      <c r="N13" s="110"/>
      <c r="O13" s="110"/>
    </row>
    <row r="14" spans="1:15" ht="16" x14ac:dyDescent="0.2">
      <c r="A14" s="110"/>
      <c r="B14" s="110"/>
      <c r="C14" s="110"/>
      <c r="D14" s="110"/>
      <c r="E14" s="110"/>
      <c r="F14" s="110"/>
      <c r="G14" s="110"/>
      <c r="H14" s="110"/>
      <c r="I14" s="110"/>
      <c r="J14" s="110"/>
      <c r="K14" s="110"/>
      <c r="L14" s="110"/>
      <c r="M14" s="110"/>
      <c r="N14" s="110"/>
      <c r="O14" s="110"/>
    </row>
    <row r="15" spans="1:15" ht="16" x14ac:dyDescent="0.2">
      <c r="A15" s="110"/>
      <c r="B15" s="110"/>
      <c r="C15" s="110"/>
      <c r="D15" s="110"/>
      <c r="E15" s="110"/>
      <c r="F15" s="110"/>
      <c r="G15" s="110"/>
      <c r="H15" s="110"/>
      <c r="I15" s="110"/>
      <c r="J15" s="110"/>
      <c r="K15" s="110"/>
      <c r="L15" s="110"/>
      <c r="M15" s="110"/>
      <c r="N15" s="110"/>
      <c r="O15" s="110"/>
    </row>
    <row r="16" spans="1:15" ht="16" x14ac:dyDescent="0.2">
      <c r="A16" s="110"/>
      <c r="B16" s="110"/>
      <c r="C16" s="110"/>
      <c r="D16" s="110"/>
      <c r="E16" s="110"/>
      <c r="F16" s="110"/>
      <c r="G16" s="110"/>
      <c r="H16" s="110"/>
      <c r="I16" s="110"/>
      <c r="J16" s="110"/>
      <c r="K16" s="110"/>
      <c r="L16" s="110"/>
      <c r="M16" s="110"/>
      <c r="N16" s="110"/>
      <c r="O16" s="110"/>
    </row>
    <row r="17" spans="1:15" ht="16" x14ac:dyDescent="0.2">
      <c r="A17" s="110"/>
      <c r="B17" s="110"/>
      <c r="C17" s="110"/>
      <c r="D17" s="110"/>
      <c r="E17" s="110"/>
      <c r="F17" s="110"/>
      <c r="G17" s="110"/>
      <c r="H17" s="110"/>
      <c r="I17" s="110"/>
      <c r="J17" s="110"/>
      <c r="K17" s="110"/>
      <c r="L17" s="110"/>
      <c r="M17" s="110"/>
      <c r="N17" s="110"/>
      <c r="O17" s="110"/>
    </row>
    <row r="18" spans="1:15" ht="16" x14ac:dyDescent="0.2">
      <c r="A18" s="110"/>
      <c r="B18" s="110"/>
      <c r="C18" s="110"/>
      <c r="D18" s="110"/>
      <c r="E18" s="110"/>
      <c r="F18" s="110"/>
      <c r="G18" s="110"/>
      <c r="H18" s="110"/>
      <c r="I18" s="110"/>
      <c r="J18" s="110"/>
      <c r="K18" s="110"/>
      <c r="L18" s="110"/>
      <c r="M18" s="110"/>
      <c r="N18" s="110"/>
      <c r="O18" s="110"/>
    </row>
    <row r="19" spans="1:15" ht="16" x14ac:dyDescent="0.2">
      <c r="A19" s="110"/>
      <c r="B19" s="110"/>
      <c r="C19" s="110"/>
      <c r="D19" s="110"/>
      <c r="E19" s="110"/>
      <c r="F19" s="110"/>
      <c r="G19" s="110"/>
      <c r="H19" s="110"/>
      <c r="I19" s="110"/>
      <c r="J19" s="110"/>
      <c r="K19" s="110"/>
      <c r="L19" s="110"/>
      <c r="M19" s="110"/>
      <c r="N19" s="110"/>
      <c r="O19" s="110"/>
    </row>
    <row r="20" spans="1:15" ht="16" x14ac:dyDescent="0.2">
      <c r="A20" s="110"/>
      <c r="B20" s="110"/>
      <c r="C20" s="110"/>
      <c r="D20" s="110"/>
      <c r="E20" s="110"/>
      <c r="F20" s="110"/>
      <c r="G20" s="110"/>
      <c r="H20" s="110"/>
      <c r="I20" s="110"/>
      <c r="J20" s="110"/>
      <c r="K20" s="110"/>
      <c r="L20" s="110"/>
      <c r="M20" s="110"/>
      <c r="N20" s="110"/>
      <c r="O20" s="110"/>
    </row>
    <row r="21" spans="1:15" ht="16" x14ac:dyDescent="0.2">
      <c r="A21" s="110"/>
      <c r="B21" s="110"/>
      <c r="C21" s="110"/>
      <c r="D21" s="110"/>
      <c r="E21" s="110"/>
      <c r="F21" s="110"/>
      <c r="G21" s="110"/>
      <c r="H21" s="110"/>
      <c r="I21" s="110"/>
      <c r="J21" s="110"/>
      <c r="K21" s="110"/>
      <c r="L21" s="110"/>
      <c r="M21" s="110"/>
      <c r="N21" s="110"/>
      <c r="O21" s="110"/>
    </row>
    <row r="22" spans="1:15" ht="16" x14ac:dyDescent="0.2">
      <c r="A22" s="110"/>
      <c r="B22" s="110"/>
      <c r="C22" s="110"/>
      <c r="D22" s="110"/>
      <c r="E22" s="110"/>
      <c r="F22" s="110"/>
      <c r="G22" s="110"/>
      <c r="H22" s="110"/>
      <c r="I22" s="110"/>
      <c r="J22" s="110"/>
      <c r="K22" s="110"/>
      <c r="L22" s="110"/>
      <c r="M22" s="110"/>
      <c r="N22" s="110"/>
      <c r="O22" s="110"/>
    </row>
    <row r="23" spans="1:15" ht="16" x14ac:dyDescent="0.2">
      <c r="A23" s="110"/>
      <c r="B23" s="110"/>
      <c r="C23" s="110"/>
      <c r="D23" s="110"/>
      <c r="E23" s="110"/>
      <c r="F23" s="110"/>
      <c r="G23" s="110"/>
      <c r="H23" s="110"/>
      <c r="I23" s="110"/>
      <c r="J23" s="110"/>
      <c r="K23" s="110"/>
      <c r="L23" s="110"/>
      <c r="M23" s="110"/>
      <c r="N23" s="110"/>
      <c r="O23" s="110"/>
    </row>
    <row r="24" spans="1:15" ht="16" x14ac:dyDescent="0.2">
      <c r="A24" s="110"/>
      <c r="B24" s="110"/>
      <c r="C24" s="110"/>
      <c r="D24" s="110"/>
      <c r="E24" s="110"/>
      <c r="F24" s="110"/>
      <c r="G24" s="110"/>
      <c r="H24" s="110"/>
      <c r="I24" s="110"/>
      <c r="J24" s="110"/>
      <c r="K24" s="110"/>
      <c r="L24" s="110"/>
      <c r="M24" s="110"/>
      <c r="N24" s="110"/>
      <c r="O24" s="110"/>
    </row>
    <row r="25" spans="1:15" ht="16" x14ac:dyDescent="0.2">
      <c r="A25" s="110"/>
      <c r="B25" s="110"/>
      <c r="C25" s="110"/>
      <c r="D25" s="110"/>
      <c r="E25" s="110"/>
      <c r="F25" s="110"/>
      <c r="G25" s="110"/>
      <c r="H25" s="110"/>
      <c r="I25" s="110"/>
      <c r="J25" s="110"/>
      <c r="K25" s="110"/>
      <c r="L25" s="110"/>
      <c r="M25" s="110"/>
      <c r="N25" s="110"/>
      <c r="O25" s="110"/>
    </row>
    <row r="26" spans="1:15" ht="16" x14ac:dyDescent="0.2">
      <c r="A26" s="110"/>
      <c r="B26" s="110"/>
      <c r="C26" s="110"/>
      <c r="D26" s="110"/>
      <c r="E26" s="110"/>
      <c r="F26" s="110"/>
      <c r="G26" s="110"/>
      <c r="H26" s="110"/>
      <c r="I26" s="110"/>
      <c r="J26" s="110"/>
      <c r="K26" s="110"/>
      <c r="L26" s="110"/>
      <c r="M26" s="110"/>
      <c r="N26" s="110"/>
      <c r="O26" s="110"/>
    </row>
    <row r="27" spans="1:15" ht="16" x14ac:dyDescent="0.2">
      <c r="A27" s="110"/>
      <c r="B27" s="110"/>
      <c r="C27" s="110"/>
      <c r="D27" s="110"/>
      <c r="E27" s="110"/>
      <c r="F27" s="110"/>
      <c r="G27" s="110"/>
      <c r="H27" s="110"/>
      <c r="I27" s="110"/>
      <c r="J27" s="110"/>
      <c r="K27" s="110"/>
      <c r="L27" s="110"/>
      <c r="M27" s="110"/>
      <c r="N27" s="110"/>
      <c r="O27" s="110"/>
    </row>
    <row r="28" spans="1:15" ht="16" x14ac:dyDescent="0.2">
      <c r="A28" s="110"/>
      <c r="B28" s="110"/>
      <c r="C28" s="110"/>
      <c r="D28" s="110"/>
      <c r="E28" s="110"/>
      <c r="F28" s="110"/>
      <c r="G28" s="110"/>
      <c r="H28" s="110"/>
      <c r="I28" s="110"/>
      <c r="J28" s="110"/>
      <c r="K28" s="110"/>
      <c r="L28" s="110"/>
      <c r="M28" s="110"/>
      <c r="N28" s="110"/>
      <c r="O28" s="110"/>
    </row>
    <row r="29" spans="1:15" ht="16" x14ac:dyDescent="0.2">
      <c r="A29" s="110"/>
      <c r="B29" s="110"/>
      <c r="C29" s="110"/>
      <c r="D29" s="110"/>
      <c r="E29" s="110"/>
      <c r="F29" s="110"/>
      <c r="G29" s="110"/>
      <c r="H29" s="110"/>
      <c r="I29" s="110"/>
      <c r="J29" s="110"/>
      <c r="K29" s="110"/>
      <c r="L29" s="110"/>
      <c r="M29" s="110"/>
      <c r="N29" s="110"/>
      <c r="O29" s="110"/>
    </row>
    <row r="30" spans="1:15" ht="16" x14ac:dyDescent="0.2">
      <c r="A30" s="110"/>
      <c r="B30" s="110"/>
      <c r="C30" s="110"/>
      <c r="D30" s="110"/>
      <c r="E30" s="110"/>
      <c r="F30" s="110"/>
      <c r="G30" s="110"/>
      <c r="H30" s="110"/>
      <c r="I30" s="110"/>
      <c r="J30" s="110"/>
      <c r="K30" s="110"/>
      <c r="L30" s="110"/>
      <c r="M30" s="110"/>
      <c r="N30" s="110"/>
      <c r="O30" s="110"/>
    </row>
    <row r="31" spans="1:15" ht="16" x14ac:dyDescent="0.2">
      <c r="A31" s="110"/>
      <c r="B31" s="110"/>
      <c r="C31" s="110"/>
      <c r="D31" s="110"/>
      <c r="E31" s="110"/>
      <c r="F31" s="110"/>
      <c r="G31" s="110"/>
      <c r="H31" s="110"/>
      <c r="I31" s="110"/>
      <c r="J31" s="110"/>
      <c r="K31" s="110"/>
      <c r="L31" s="110"/>
      <c r="M31" s="110"/>
      <c r="N31" s="110"/>
      <c r="O31" s="110"/>
    </row>
    <row r="32" spans="1:15" ht="16" x14ac:dyDescent="0.2">
      <c r="A32" s="110"/>
      <c r="B32" s="110"/>
      <c r="C32" s="110"/>
      <c r="D32" s="110"/>
      <c r="E32" s="110"/>
      <c r="F32" s="110"/>
      <c r="G32" s="110"/>
      <c r="H32" s="110"/>
      <c r="I32" s="110"/>
      <c r="J32" s="110"/>
      <c r="K32" s="110"/>
      <c r="L32" s="110"/>
      <c r="M32" s="110"/>
      <c r="N32" s="110"/>
      <c r="O32" s="110"/>
    </row>
    <row r="33" spans="1:15" ht="16" x14ac:dyDescent="0.2">
      <c r="A33" s="110"/>
      <c r="B33" s="110"/>
      <c r="C33" s="110"/>
      <c r="D33" s="110"/>
      <c r="E33" s="110"/>
      <c r="F33" s="110"/>
      <c r="G33" s="110"/>
      <c r="H33" s="110"/>
      <c r="I33" s="110"/>
      <c r="J33" s="110"/>
      <c r="K33" s="110"/>
      <c r="L33" s="110"/>
      <c r="M33" s="110"/>
      <c r="N33" s="110"/>
      <c r="O33" s="110"/>
    </row>
    <row r="34" spans="1:15" ht="16" x14ac:dyDescent="0.2">
      <c r="A34" s="110"/>
      <c r="B34" s="110"/>
      <c r="C34" s="110"/>
      <c r="D34" s="110"/>
      <c r="E34" s="110"/>
      <c r="F34" s="110"/>
      <c r="G34" s="110"/>
      <c r="H34" s="110"/>
      <c r="I34" s="110"/>
      <c r="J34" s="110"/>
      <c r="K34" s="110"/>
      <c r="L34" s="110"/>
      <c r="M34" s="110"/>
      <c r="N34" s="110"/>
      <c r="O34" s="110"/>
    </row>
    <row r="35" spans="1:15" ht="30" customHeight="1" x14ac:dyDescent="0.2">
      <c r="A35" s="113" t="s">
        <v>369</v>
      </c>
      <c r="B35" s="113"/>
      <c r="C35" s="113"/>
      <c r="D35" s="113"/>
      <c r="E35" s="113"/>
      <c r="F35" s="113"/>
      <c r="G35" s="113"/>
      <c r="H35" s="113"/>
      <c r="I35" s="113"/>
      <c r="J35" s="113"/>
      <c r="K35" s="113"/>
      <c r="L35" s="113"/>
      <c r="M35" s="113"/>
      <c r="N35" s="113"/>
      <c r="O35" s="113"/>
    </row>
    <row r="36" spans="1:15" x14ac:dyDescent="0.2">
      <c r="A36" s="114" t="s">
        <v>370</v>
      </c>
      <c r="B36" s="114"/>
      <c r="C36" s="114"/>
      <c r="D36" s="114"/>
      <c r="E36" s="114"/>
      <c r="F36" s="114"/>
      <c r="G36" s="114"/>
      <c r="H36" s="112"/>
      <c r="I36" s="112"/>
      <c r="J36" s="112"/>
      <c r="K36" s="112"/>
      <c r="L36" s="112"/>
      <c r="M36" s="112"/>
      <c r="N36" s="112"/>
      <c r="O36" s="112"/>
    </row>
    <row r="37" spans="1:15" ht="15" customHeight="1" x14ac:dyDescent="0.2">
      <c r="A37" s="113" t="s">
        <v>368</v>
      </c>
      <c r="B37" s="113"/>
      <c r="C37" s="113"/>
      <c r="D37" s="113"/>
      <c r="E37" s="113"/>
      <c r="F37" s="113"/>
      <c r="G37" s="113"/>
      <c r="H37" s="113"/>
      <c r="I37" s="113"/>
      <c r="J37" s="113"/>
      <c r="K37" s="112"/>
      <c r="L37" s="112"/>
      <c r="M37" s="112"/>
      <c r="N37" s="112"/>
      <c r="O37" s="112"/>
    </row>
  </sheetData>
  <sheetProtection algorithmName="SHA-512" hashValue="bf1Il1TsEkKAaZvk92lUhumkgWD7j9lvQhlICDv6+f4hcN4DaSuVNURrSBcInOrNC9WE+i6S3ZmyGgOb2nr3Dw==" saltValue="n68y/gLp7pkB0yDSrmg3OA==" spinCount="100000" sheet="1" objects="1" scenarios="1" selectLockedCells="1" selectUnlockedCells="1"/>
  <mergeCells count="3">
    <mergeCell ref="A35:O35"/>
    <mergeCell ref="A36:G36"/>
    <mergeCell ref="A37:J37"/>
  </mergeCells>
  <hyperlinks>
    <hyperlink ref="A36" r:id="rId1" display="https://www.machinesafetyspecialists.com/" xr:uid="{EE75A1F1-1B9C-164F-9BB9-29CCDF06AF9C}"/>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Z117"/>
  <sheetViews>
    <sheetView zoomScaleNormal="100" zoomScaleSheetLayoutView="79" workbookViewId="0">
      <selection activeCell="C47" sqref="C47"/>
    </sheetView>
  </sheetViews>
  <sheetFormatPr baseColWidth="10" defaultColWidth="8" defaultRowHeight="16" x14ac:dyDescent="0.2"/>
  <cols>
    <col min="1" max="1" width="1.5" style="28" customWidth="1"/>
    <col min="2" max="2" width="2" style="28" customWidth="1"/>
    <col min="3" max="3" width="9.6640625" style="28" customWidth="1"/>
    <col min="4" max="4" width="9.5" style="28" customWidth="1"/>
    <col min="5" max="5" width="2" style="28" customWidth="1"/>
    <col min="6" max="7" width="9.6640625" style="28" customWidth="1"/>
    <col min="8" max="8" width="2" style="28" customWidth="1"/>
    <col min="9" max="10" width="9.6640625" style="28" customWidth="1"/>
    <col min="11" max="11" width="2" style="28" customWidth="1"/>
    <col min="12" max="19" width="8" style="28"/>
    <col min="20" max="20" width="0.1640625" style="28" customWidth="1"/>
    <col min="21" max="21" width="6.33203125" style="28" customWidth="1"/>
    <col min="22" max="16384" width="8" style="28"/>
  </cols>
  <sheetData>
    <row r="1" spans="1:52" s="24" customFormat="1" x14ac:dyDescent="0.2"/>
    <row r="2" spans="1:52" s="24" customFormat="1" ht="25" x14ac:dyDescent="0.25">
      <c r="K2" s="25" t="s">
        <v>117</v>
      </c>
    </row>
    <row r="3" spans="1:52" s="24" customFormat="1" x14ac:dyDescent="0.2"/>
    <row r="4" spans="1:52" s="24" customFormat="1" x14ac:dyDescent="0.2"/>
    <row r="5" spans="1:52" ht="28.25" customHeight="1" x14ac:dyDescent="0.2">
      <c r="A5" s="24"/>
      <c r="B5" s="24"/>
      <c r="C5" s="115" t="s">
        <v>118</v>
      </c>
      <c r="D5" s="115"/>
      <c r="E5" s="24"/>
      <c r="F5" s="24"/>
      <c r="G5" s="26"/>
      <c r="H5" s="26"/>
      <c r="I5" s="26"/>
      <c r="J5" s="24"/>
      <c r="K5" s="27"/>
      <c r="L5" s="26"/>
      <c r="M5" s="26"/>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row>
    <row r="6" spans="1:52" ht="28.25" customHeight="1" x14ac:dyDescent="0.2">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row>
    <row r="7" spans="1:52"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row>
    <row r="8" spans="1:52" x14ac:dyDescent="0.2">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row>
    <row r="9" spans="1:52" x14ac:dyDescent="0.2">
      <c r="A9" s="24"/>
      <c r="B9" s="24"/>
      <c r="C9" s="24"/>
      <c r="D9" s="24"/>
      <c r="E9" s="24"/>
      <c r="F9" s="24"/>
      <c r="G9" s="24"/>
      <c r="H9" s="24"/>
      <c r="I9" s="24"/>
      <c r="J9" s="24"/>
      <c r="K9" s="24"/>
      <c r="L9" s="24"/>
      <c r="M9" s="24"/>
      <c r="N9" s="29"/>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row>
    <row r="10" spans="1:52"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row>
    <row r="11" spans="1:52" x14ac:dyDescent="0.2">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row>
    <row r="12" spans="1:52" x14ac:dyDescent="0.2">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row>
    <row r="13" spans="1:52" x14ac:dyDescent="0.2">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row>
    <row r="14" spans="1:52" x14ac:dyDescent="0.2">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row>
    <row r="15" spans="1:52" x14ac:dyDescent="0.2">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row>
    <row r="16" spans="1:52"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row>
    <row r="17" spans="1:52" ht="23.25" customHeight="1" x14ac:dyDescent="0.2">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row>
    <row r="18" spans="1:52"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row>
    <row r="19" spans="1:52" x14ac:dyDescent="0.2">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row>
    <row r="20" spans="1:52" x14ac:dyDescent="0.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row>
    <row r="21" spans="1:52"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row>
    <row r="22" spans="1:52"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row>
    <row r="23" spans="1:52"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row>
    <row r="25" spans="1:52"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row>
    <row r="26" spans="1:52"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row>
    <row r="28" spans="1:52"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row>
    <row r="29" spans="1:52"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row>
    <row r="30" spans="1:52" x14ac:dyDescent="0.2">
      <c r="A30" s="24"/>
      <c r="B30" s="24"/>
      <c r="C30" s="24"/>
      <c r="D30" s="24"/>
      <c r="E30" s="24"/>
      <c r="F30" s="24"/>
      <c r="G30" s="24"/>
      <c r="H30" s="24"/>
      <c r="I30" s="24"/>
      <c r="J30" s="24"/>
      <c r="K30" s="24"/>
      <c r="L30" s="24"/>
      <c r="M30" s="24"/>
      <c r="N30" s="24"/>
      <c r="O30" s="24"/>
      <c r="P30" s="24"/>
      <c r="Q30" s="24"/>
      <c r="R30" s="24"/>
      <c r="S30" s="30"/>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row>
    <row r="31" spans="1:52"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row>
    <row r="32" spans="1:52"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row>
    <row r="33" spans="1:52"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row>
    <row r="34" spans="1:52"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row>
    <row r="35" spans="1:52"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row>
    <row r="36" spans="1:52"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row>
    <row r="37" spans="1:52"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row>
    <row r="38" spans="1:52"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row>
    <row r="39" spans="1:52"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row>
    <row r="40" spans="1:52"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row>
    <row r="41" spans="1:52" ht="17.2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row>
    <row r="42" spans="1:52"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row>
    <row r="43" spans="1:52" ht="15.75" customHeight="1" x14ac:dyDescent="0.2">
      <c r="A43" s="24"/>
      <c r="B43" s="24"/>
      <c r="C43" s="116" t="s">
        <v>119</v>
      </c>
      <c r="D43" s="116"/>
      <c r="E43" s="116"/>
      <c r="F43" s="116"/>
      <c r="G43" s="116"/>
      <c r="H43" s="116"/>
      <c r="I43" s="116"/>
      <c r="J43" s="116"/>
      <c r="K43" s="116"/>
      <c r="L43" s="116"/>
      <c r="M43" s="116"/>
      <c r="N43" s="116"/>
      <c r="O43" s="116"/>
      <c r="P43" s="116"/>
      <c r="Q43" s="116"/>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row>
    <row r="44" spans="1:52" ht="16.5" customHeight="1" x14ac:dyDescent="0.2">
      <c r="A44" s="24"/>
      <c r="B44" s="24"/>
      <c r="C44" s="117" t="s">
        <v>120</v>
      </c>
      <c r="D44" s="116"/>
      <c r="E44" s="116"/>
      <c r="F44" s="116"/>
      <c r="G44" s="116"/>
      <c r="H44" s="116"/>
      <c r="I44" s="116"/>
      <c r="J44" s="31"/>
      <c r="K44" s="31"/>
      <c r="L44" s="31"/>
      <c r="M44" s="31"/>
      <c r="N44" s="31"/>
      <c r="O44" s="31"/>
      <c r="P44" s="31"/>
      <c r="Q44" s="31"/>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row>
    <row r="45" spans="1:52" ht="18" customHeight="1" x14ac:dyDescent="0.2">
      <c r="A45" s="24"/>
      <c r="B45" s="24"/>
      <c r="C45" s="116" t="s">
        <v>368</v>
      </c>
      <c r="D45" s="116"/>
      <c r="E45" s="116"/>
      <c r="F45" s="116"/>
      <c r="G45" s="116"/>
      <c r="H45" s="116"/>
      <c r="I45" s="116"/>
      <c r="J45" s="116"/>
      <c r="K45" s="116"/>
      <c r="L45" s="116"/>
      <c r="M45" s="116"/>
      <c r="N45" s="116"/>
      <c r="O45" s="116"/>
      <c r="P45" s="116"/>
      <c r="Q45" s="116"/>
      <c r="R45" s="116"/>
      <c r="S45" s="116"/>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row>
    <row r="46" spans="1:52" ht="3" customHeight="1"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row>
    <row r="47" spans="1:52"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row>
    <row r="48" spans="1:52"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row>
    <row r="49" spans="1:52"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row>
    <row r="50" spans="1:52"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row>
    <row r="51" spans="1:52" x14ac:dyDescent="0.2">
      <c r="A51" s="24"/>
      <c r="B51" s="32"/>
      <c r="C51" s="32"/>
      <c r="D51" s="32"/>
      <c r="E51" s="32"/>
      <c r="F51" s="32"/>
      <c r="G51" s="32"/>
      <c r="H51" s="32"/>
      <c r="I51" s="32"/>
      <c r="J51" s="32"/>
      <c r="K51" s="32"/>
      <c r="L51" s="32"/>
      <c r="M51" s="32"/>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row>
    <row r="52" spans="1:52" x14ac:dyDescent="0.2">
      <c r="A52" s="24"/>
      <c r="B52" s="32"/>
      <c r="C52" s="32"/>
      <c r="D52" s="32"/>
      <c r="E52" s="32"/>
      <c r="F52" s="32"/>
      <c r="G52" s="32"/>
      <c r="H52" s="32"/>
      <c r="I52" s="32"/>
      <c r="J52" s="32"/>
      <c r="K52" s="32"/>
      <c r="L52" s="32"/>
      <c r="M52" s="32"/>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row>
    <row r="53" spans="1:52" x14ac:dyDescent="0.2">
      <c r="A53" s="24"/>
      <c r="B53" s="32"/>
      <c r="C53" s="32"/>
      <c r="D53" s="32"/>
      <c r="E53" s="32"/>
      <c r="F53" s="32"/>
      <c r="G53" s="32"/>
      <c r="H53" s="32"/>
      <c r="I53" s="32"/>
      <c r="J53" s="32"/>
      <c r="K53" s="32"/>
      <c r="L53" s="32"/>
      <c r="M53" s="32"/>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row>
    <row r="54" spans="1:52" x14ac:dyDescent="0.2">
      <c r="A54" s="24"/>
      <c r="B54" s="32"/>
      <c r="C54" s="32"/>
      <c r="D54" s="32"/>
      <c r="E54" s="32"/>
      <c r="F54" s="32"/>
      <c r="G54" s="32"/>
      <c r="H54" s="32"/>
      <c r="I54" s="32"/>
      <c r="J54" s="32"/>
      <c r="K54" s="32"/>
      <c r="L54" s="32"/>
      <c r="M54" s="32"/>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row>
    <row r="55" spans="1:52" x14ac:dyDescent="0.2">
      <c r="A55" s="24"/>
      <c r="B55" s="32"/>
      <c r="C55" s="32"/>
      <c r="D55" s="32"/>
      <c r="E55" s="32"/>
      <c r="F55" s="32"/>
      <c r="G55" s="32"/>
      <c r="H55" s="32"/>
      <c r="I55" s="32"/>
      <c r="J55" s="32"/>
      <c r="K55" s="32"/>
      <c r="L55" s="32"/>
      <c r="M55" s="32"/>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row>
    <row r="56" spans="1:52" x14ac:dyDescent="0.2">
      <c r="A56" s="24"/>
      <c r="B56" s="32"/>
      <c r="C56" s="32"/>
      <c r="D56" s="32"/>
      <c r="E56" s="32"/>
      <c r="F56" s="32"/>
      <c r="G56" s="32"/>
      <c r="H56" s="32"/>
      <c r="I56" s="32"/>
      <c r="J56" s="32"/>
      <c r="K56" s="32"/>
      <c r="L56" s="32"/>
      <c r="M56" s="32"/>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row>
    <row r="57" spans="1:52" x14ac:dyDescent="0.2">
      <c r="A57" s="24"/>
      <c r="B57" s="32"/>
      <c r="C57" s="32"/>
      <c r="D57" s="32"/>
      <c r="E57" s="32"/>
      <c r="F57" s="32"/>
      <c r="G57" s="32"/>
      <c r="H57" s="32"/>
      <c r="I57" s="32"/>
      <c r="J57" s="32"/>
      <c r="K57" s="32"/>
      <c r="L57" s="32"/>
      <c r="M57" s="32"/>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row>
    <row r="58" spans="1:52" x14ac:dyDescent="0.2">
      <c r="A58" s="24"/>
      <c r="B58" s="32"/>
      <c r="C58" s="32"/>
      <c r="D58" s="32"/>
      <c r="E58" s="32"/>
      <c r="F58" s="32"/>
      <c r="G58" s="32"/>
      <c r="H58" s="32"/>
      <c r="I58" s="32"/>
      <c r="J58" s="32"/>
      <c r="K58" s="32"/>
      <c r="L58" s="32"/>
      <c r="M58" s="32"/>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row>
    <row r="59" spans="1:52" x14ac:dyDescent="0.2">
      <c r="A59" s="24"/>
      <c r="B59" s="32"/>
      <c r="C59" s="32"/>
      <c r="D59" s="32"/>
      <c r="E59" s="32"/>
      <c r="F59" s="32"/>
      <c r="G59" s="32"/>
      <c r="H59" s="32"/>
      <c r="I59" s="32"/>
      <c r="J59" s="32"/>
      <c r="K59" s="32"/>
      <c r="L59" s="32"/>
      <c r="M59" s="32"/>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row>
    <row r="60" spans="1:52" x14ac:dyDescent="0.2">
      <c r="A60" s="24"/>
      <c r="B60" s="32"/>
      <c r="C60" s="32"/>
      <c r="D60" s="32"/>
      <c r="E60" s="32"/>
      <c r="F60" s="32"/>
      <c r="G60" s="32"/>
      <c r="H60" s="32"/>
      <c r="I60" s="32"/>
      <c r="J60" s="32"/>
      <c r="K60" s="32"/>
      <c r="L60" s="32"/>
      <c r="M60" s="32"/>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row>
    <row r="61" spans="1:52" x14ac:dyDescent="0.2">
      <c r="A61" s="24"/>
      <c r="B61" s="33"/>
      <c r="C61" s="32"/>
      <c r="D61" s="32"/>
      <c r="E61" s="32"/>
      <c r="F61" s="32"/>
      <c r="G61" s="32"/>
      <c r="H61" s="32"/>
      <c r="I61" s="32"/>
      <c r="J61" s="33"/>
      <c r="K61" s="32"/>
      <c r="L61" s="32"/>
      <c r="M61" s="32"/>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row>
    <row r="62" spans="1:52" x14ac:dyDescent="0.2">
      <c r="A62" s="24"/>
      <c r="B62" s="34"/>
      <c r="C62" s="32"/>
      <c r="D62" s="32"/>
      <c r="E62" s="32"/>
      <c r="F62" s="32"/>
      <c r="G62" s="32"/>
      <c r="H62" s="32"/>
      <c r="I62" s="32"/>
      <c r="J62" s="34"/>
      <c r="K62" s="32"/>
      <c r="L62" s="32"/>
      <c r="M62" s="32"/>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row>
    <row r="63" spans="1:52" x14ac:dyDescent="0.2">
      <c r="A63" s="24"/>
      <c r="B63" s="34"/>
      <c r="C63" s="32"/>
      <c r="D63" s="32"/>
      <c r="E63" s="32"/>
      <c r="F63" s="32"/>
      <c r="G63" s="32"/>
      <c r="H63" s="32"/>
      <c r="I63" s="32"/>
      <c r="J63" s="32"/>
      <c r="K63" s="32"/>
      <c r="L63" s="32"/>
      <c r="M63" s="32"/>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row>
    <row r="64" spans="1:52" x14ac:dyDescent="0.2">
      <c r="A64" s="24"/>
      <c r="B64" s="33"/>
      <c r="C64" s="32"/>
      <c r="D64" s="32"/>
      <c r="E64" s="32"/>
      <c r="F64" s="32"/>
      <c r="G64" s="32"/>
      <c r="H64" s="32"/>
      <c r="I64" s="32"/>
      <c r="J64" s="33"/>
      <c r="K64" s="32"/>
      <c r="L64" s="32"/>
      <c r="M64" s="32"/>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row>
    <row r="65" spans="1:52" x14ac:dyDescent="0.2">
      <c r="A65" s="24"/>
      <c r="B65" s="34"/>
      <c r="C65" s="32"/>
      <c r="D65" s="32"/>
      <c r="E65" s="32"/>
      <c r="F65" s="32"/>
      <c r="G65" s="32"/>
      <c r="H65" s="32"/>
      <c r="I65" s="32"/>
      <c r="J65" s="34"/>
      <c r="K65" s="32"/>
      <c r="L65" s="32"/>
      <c r="M65" s="32"/>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row>
    <row r="66" spans="1:52" x14ac:dyDescent="0.2">
      <c r="A66" s="24"/>
      <c r="B66" s="32"/>
      <c r="C66" s="32"/>
      <c r="D66" s="32"/>
      <c r="E66" s="32"/>
      <c r="F66" s="32"/>
      <c r="G66" s="32"/>
      <c r="H66" s="32"/>
      <c r="I66" s="32"/>
      <c r="J66" s="32"/>
      <c r="K66" s="32"/>
      <c r="L66" s="32"/>
      <c r="M66" s="32"/>
      <c r="N66" s="24"/>
      <c r="O66" s="24"/>
      <c r="P66" s="24"/>
      <c r="Q66" s="24"/>
      <c r="R66" s="24"/>
      <c r="S66" s="24"/>
      <c r="T66" s="24"/>
      <c r="U66" s="24"/>
      <c r="V66" s="24"/>
      <c r="W66" s="24"/>
      <c r="X66" s="24"/>
      <c r="AB66" s="24"/>
      <c r="AK66" s="24"/>
      <c r="AL66" s="24"/>
      <c r="AM66" s="24"/>
      <c r="AN66" s="24"/>
      <c r="AO66" s="24"/>
      <c r="AP66" s="24"/>
      <c r="AQ66" s="24"/>
      <c r="AR66" s="24"/>
      <c r="AS66" s="24"/>
      <c r="AT66" s="24"/>
      <c r="AU66" s="24"/>
      <c r="AV66" s="24"/>
      <c r="AW66" s="24"/>
      <c r="AX66" s="24"/>
      <c r="AY66" s="24"/>
      <c r="AZ66" s="24"/>
    </row>
    <row r="67" spans="1:52" x14ac:dyDescent="0.2">
      <c r="A67" s="24"/>
      <c r="B67" s="33"/>
      <c r="C67" s="32"/>
      <c r="D67" s="32"/>
      <c r="E67" s="32"/>
      <c r="F67" s="32"/>
      <c r="G67" s="32"/>
      <c r="H67" s="32"/>
      <c r="I67" s="32"/>
      <c r="J67" s="33"/>
      <c r="K67" s="32"/>
      <c r="L67" s="32"/>
      <c r="M67" s="32"/>
      <c r="N67" s="24"/>
      <c r="O67" s="24"/>
      <c r="P67" s="24"/>
      <c r="Q67" s="24"/>
      <c r="R67" s="24"/>
      <c r="S67" s="24"/>
      <c r="T67" s="24"/>
      <c r="U67" s="24"/>
      <c r="V67" s="24"/>
      <c r="W67" s="24"/>
      <c r="X67" s="24"/>
      <c r="AB67" s="24"/>
      <c r="AK67" s="24"/>
      <c r="AL67" s="24"/>
      <c r="AM67" s="24"/>
      <c r="AN67" s="24"/>
      <c r="AO67" s="24"/>
      <c r="AP67" s="24"/>
      <c r="AQ67" s="24"/>
      <c r="AR67" s="24"/>
      <c r="AS67" s="24"/>
      <c r="AT67" s="24"/>
      <c r="AU67" s="24"/>
      <c r="AV67" s="24"/>
      <c r="AW67" s="24"/>
      <c r="AX67" s="24"/>
      <c r="AY67" s="24"/>
      <c r="AZ67" s="24"/>
    </row>
    <row r="68" spans="1:52" x14ac:dyDescent="0.2">
      <c r="A68" s="24"/>
      <c r="B68" s="34"/>
      <c r="C68" s="32"/>
      <c r="D68" s="32"/>
      <c r="E68" s="32"/>
      <c r="F68" s="32"/>
      <c r="G68" s="32"/>
      <c r="H68" s="32"/>
      <c r="I68" s="32"/>
      <c r="J68" s="34"/>
      <c r="K68" s="32"/>
      <c r="L68" s="32"/>
      <c r="M68" s="32"/>
      <c r="N68" s="24"/>
      <c r="O68" s="24"/>
      <c r="P68" s="24"/>
      <c r="Q68" s="24"/>
      <c r="R68" s="24"/>
      <c r="S68" s="24"/>
      <c r="T68" s="24"/>
      <c r="U68" s="24"/>
      <c r="V68" s="24"/>
      <c r="W68" s="24"/>
      <c r="X68" s="24"/>
      <c r="AB68" s="24"/>
      <c r="AK68" s="24"/>
      <c r="AL68" s="24"/>
      <c r="AM68" s="24"/>
      <c r="AN68" s="24"/>
      <c r="AO68" s="24"/>
      <c r="AP68" s="24"/>
      <c r="AQ68" s="24"/>
      <c r="AR68" s="24"/>
      <c r="AS68" s="24"/>
      <c r="AT68" s="24"/>
      <c r="AU68" s="24"/>
      <c r="AV68" s="24"/>
      <c r="AW68" s="24"/>
      <c r="AX68" s="24"/>
      <c r="AY68" s="24"/>
      <c r="AZ68" s="24"/>
    </row>
    <row r="69" spans="1:52" x14ac:dyDescent="0.2">
      <c r="A69" s="24"/>
      <c r="B69" s="32"/>
      <c r="C69" s="32"/>
      <c r="D69" s="32"/>
      <c r="E69" s="32"/>
      <c r="F69" s="32"/>
      <c r="G69" s="32"/>
      <c r="H69" s="32"/>
      <c r="I69" s="32"/>
      <c r="J69" s="32"/>
      <c r="K69" s="32"/>
      <c r="L69" s="32"/>
      <c r="M69" s="32"/>
      <c r="N69" s="24"/>
      <c r="O69" s="24"/>
      <c r="P69" s="24"/>
      <c r="Q69" s="24"/>
      <c r="R69" s="24"/>
      <c r="S69" s="24"/>
      <c r="T69" s="24"/>
      <c r="U69" s="24"/>
      <c r="V69" s="24"/>
      <c r="W69" s="24"/>
      <c r="X69" s="24"/>
      <c r="AB69" s="24"/>
    </row>
    <row r="70" spans="1:52" x14ac:dyDescent="0.2">
      <c r="A70" s="24"/>
      <c r="B70" s="33"/>
      <c r="C70" s="32"/>
      <c r="D70" s="32"/>
      <c r="E70" s="32"/>
      <c r="F70" s="32"/>
      <c r="G70" s="32"/>
      <c r="H70" s="32"/>
      <c r="I70" s="32"/>
      <c r="J70" s="33"/>
      <c r="K70" s="32"/>
      <c r="L70" s="32"/>
      <c r="M70" s="32"/>
      <c r="N70" s="24"/>
      <c r="O70" s="24"/>
      <c r="P70" s="24"/>
      <c r="Q70" s="24"/>
      <c r="R70" s="24"/>
      <c r="S70" s="24"/>
      <c r="T70" s="24"/>
      <c r="U70" s="24"/>
      <c r="V70" s="24"/>
      <c r="W70" s="24"/>
      <c r="X70" s="24"/>
      <c r="AB70" s="24"/>
    </row>
    <row r="71" spans="1:52" x14ac:dyDescent="0.2">
      <c r="A71" s="24"/>
      <c r="B71" s="34"/>
      <c r="C71" s="32"/>
      <c r="D71" s="32"/>
      <c r="E71" s="32"/>
      <c r="F71" s="32"/>
      <c r="G71" s="32"/>
      <c r="H71" s="32"/>
      <c r="I71" s="32"/>
      <c r="J71" s="34"/>
      <c r="K71" s="32"/>
      <c r="L71" s="32"/>
      <c r="M71" s="32"/>
      <c r="N71" s="24"/>
      <c r="O71" s="24"/>
      <c r="P71" s="24"/>
      <c r="Q71" s="24"/>
      <c r="R71" s="24"/>
      <c r="S71" s="24"/>
      <c r="T71" s="24"/>
      <c r="U71" s="24"/>
      <c r="V71" s="24"/>
      <c r="W71" s="24"/>
      <c r="X71" s="24"/>
      <c r="AB71" s="24"/>
    </row>
    <row r="72" spans="1:52" x14ac:dyDescent="0.2">
      <c r="A72" s="24"/>
      <c r="B72" s="32"/>
      <c r="C72" s="32"/>
      <c r="D72" s="32"/>
      <c r="E72" s="32"/>
      <c r="F72" s="32"/>
      <c r="G72" s="32"/>
      <c r="H72" s="32"/>
      <c r="I72" s="32"/>
      <c r="J72" s="32"/>
      <c r="K72" s="32"/>
      <c r="L72" s="32"/>
      <c r="M72" s="32"/>
      <c r="N72" s="24"/>
      <c r="O72" s="24"/>
      <c r="P72" s="24"/>
      <c r="Q72" s="24"/>
      <c r="R72" s="24"/>
      <c r="S72" s="24"/>
      <c r="T72" s="24"/>
      <c r="U72" s="24"/>
      <c r="V72" s="24"/>
      <c r="W72" s="24"/>
      <c r="X72" s="24"/>
      <c r="AB72" s="24"/>
    </row>
    <row r="73" spans="1:52" x14ac:dyDescent="0.2">
      <c r="A73" s="24"/>
      <c r="B73" s="33"/>
      <c r="C73" s="32"/>
      <c r="D73" s="32"/>
      <c r="E73" s="32"/>
      <c r="F73" s="32"/>
      <c r="G73" s="32"/>
      <c r="H73" s="32"/>
      <c r="I73" s="32"/>
      <c r="J73" s="33"/>
      <c r="K73" s="32"/>
      <c r="L73" s="32"/>
      <c r="M73" s="32"/>
      <c r="N73" s="24"/>
      <c r="O73" s="24"/>
      <c r="P73" s="24"/>
      <c r="Q73" s="24"/>
      <c r="R73" s="24"/>
      <c r="S73" s="24"/>
      <c r="T73" s="24"/>
      <c r="U73" s="24"/>
      <c r="V73" s="24"/>
      <c r="W73" s="24"/>
      <c r="X73" s="24"/>
      <c r="AB73" s="24"/>
    </row>
    <row r="74" spans="1:52" x14ac:dyDescent="0.2">
      <c r="A74" s="24"/>
      <c r="B74" s="34"/>
      <c r="C74" s="32"/>
      <c r="D74" s="32"/>
      <c r="E74" s="32"/>
      <c r="F74" s="32"/>
      <c r="G74" s="32"/>
      <c r="H74" s="32"/>
      <c r="I74" s="32"/>
      <c r="J74" s="34"/>
      <c r="K74" s="32"/>
      <c r="L74" s="32"/>
      <c r="M74" s="32"/>
      <c r="N74" s="24"/>
      <c r="O74" s="24"/>
      <c r="P74" s="24"/>
      <c r="Q74" s="24"/>
      <c r="R74" s="24"/>
      <c r="S74" s="24"/>
      <c r="T74" s="24"/>
      <c r="U74" s="24"/>
      <c r="V74" s="24"/>
      <c r="W74" s="24"/>
      <c r="X74" s="24"/>
      <c r="AB74" s="24"/>
    </row>
    <row r="75" spans="1:52" x14ac:dyDescent="0.2">
      <c r="A75" s="24"/>
      <c r="B75" s="32"/>
      <c r="C75" s="32"/>
      <c r="D75" s="32"/>
      <c r="E75" s="32"/>
      <c r="F75" s="32"/>
      <c r="G75" s="32"/>
      <c r="H75" s="32"/>
      <c r="I75" s="32"/>
      <c r="J75" s="32"/>
      <c r="K75" s="32"/>
      <c r="L75" s="32"/>
      <c r="M75" s="32"/>
      <c r="N75" s="24"/>
      <c r="O75" s="24"/>
      <c r="P75" s="24"/>
      <c r="Q75" s="24"/>
      <c r="R75" s="24"/>
      <c r="S75" s="24"/>
      <c r="T75" s="24"/>
      <c r="U75" s="24"/>
      <c r="V75" s="24"/>
      <c r="W75" s="24"/>
      <c r="X75" s="24"/>
      <c r="AB75" s="24"/>
    </row>
    <row r="76" spans="1:52" x14ac:dyDescent="0.2">
      <c r="A76" s="24"/>
      <c r="B76" s="33"/>
      <c r="C76" s="32"/>
      <c r="D76" s="32"/>
      <c r="E76" s="32"/>
      <c r="F76" s="32"/>
      <c r="G76" s="32"/>
      <c r="H76" s="32"/>
      <c r="I76" s="32"/>
      <c r="J76" s="33"/>
      <c r="K76" s="32"/>
      <c r="L76" s="32"/>
      <c r="M76" s="32"/>
      <c r="N76" s="24"/>
      <c r="O76" s="24"/>
      <c r="P76" s="24"/>
      <c r="Q76" s="24"/>
      <c r="R76" s="24"/>
      <c r="S76" s="24"/>
      <c r="T76" s="24"/>
      <c r="U76" s="24"/>
      <c r="V76" s="24"/>
      <c r="W76" s="24"/>
      <c r="X76" s="24"/>
      <c r="AB76" s="24"/>
    </row>
    <row r="77" spans="1:52" x14ac:dyDescent="0.2">
      <c r="A77" s="24"/>
      <c r="B77" s="34"/>
      <c r="C77" s="32"/>
      <c r="D77" s="32"/>
      <c r="E77" s="32"/>
      <c r="F77" s="32"/>
      <c r="G77" s="32"/>
      <c r="H77" s="32"/>
      <c r="I77" s="32"/>
      <c r="J77" s="34"/>
      <c r="K77" s="32"/>
      <c r="L77" s="32"/>
      <c r="M77" s="32"/>
      <c r="N77" s="24"/>
      <c r="O77" s="24"/>
      <c r="P77" s="24"/>
      <c r="Q77" s="24"/>
      <c r="R77" s="24"/>
      <c r="S77" s="24"/>
      <c r="T77" s="24"/>
      <c r="U77" s="24"/>
      <c r="V77" s="24"/>
      <c r="W77" s="24"/>
      <c r="X77" s="24"/>
      <c r="AB77" s="24"/>
    </row>
    <row r="78" spans="1:52" x14ac:dyDescent="0.2">
      <c r="A78" s="24"/>
      <c r="B78" s="34"/>
      <c r="C78" s="32"/>
      <c r="D78" s="32"/>
      <c r="E78" s="32"/>
      <c r="F78" s="32"/>
      <c r="G78" s="32"/>
      <c r="H78" s="32"/>
      <c r="I78" s="32"/>
      <c r="J78" s="34"/>
      <c r="K78" s="32"/>
      <c r="L78" s="32"/>
      <c r="M78" s="32"/>
      <c r="N78" s="24"/>
      <c r="O78" s="24"/>
      <c r="P78" s="24"/>
      <c r="Q78" s="24"/>
      <c r="R78" s="24"/>
      <c r="S78" s="24"/>
      <c r="T78" s="24"/>
      <c r="U78" s="24"/>
      <c r="V78" s="24"/>
      <c r="W78" s="24"/>
      <c r="X78" s="24"/>
      <c r="AB78" s="24"/>
    </row>
    <row r="79" spans="1:52"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AB79" s="24"/>
    </row>
    <row r="80" spans="1:52"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AB80" s="24"/>
    </row>
    <row r="81" spans="1:28"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AB81" s="24"/>
    </row>
    <row r="82" spans="1:28"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AB82" s="24"/>
    </row>
    <row r="83" spans="1:28"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AB83" s="24"/>
    </row>
    <row r="84" spans="1:28"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AB84" s="24"/>
    </row>
    <row r="85" spans="1:28"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AB85" s="24"/>
    </row>
    <row r="86" spans="1:28"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AB86" s="24"/>
    </row>
    <row r="87" spans="1:28"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AB87" s="24"/>
    </row>
    <row r="88" spans="1:28"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AB88" s="24"/>
    </row>
    <row r="89" spans="1:28"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AB89" s="24"/>
    </row>
    <row r="90" spans="1:28"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AB90" s="24"/>
    </row>
    <row r="91" spans="1:28"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AB91" s="24"/>
    </row>
    <row r="92" spans="1:28"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AB92" s="24"/>
    </row>
    <row r="93" spans="1:28"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AB93" s="24"/>
    </row>
    <row r="94" spans="1:28"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AB94" s="24"/>
    </row>
    <row r="95" spans="1:28"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AB95" s="24"/>
    </row>
    <row r="96" spans="1:28"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row>
    <row r="97" spans="1:24"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row>
    <row r="98" spans="1:24"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row>
    <row r="99" spans="1:24"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row>
    <row r="100" spans="1:24"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row>
    <row r="101" spans="1:24"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row>
    <row r="102" spans="1:24"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row>
    <row r="103" spans="1:24"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row>
    <row r="104" spans="1:24"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row>
    <row r="105" spans="1:24"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row>
    <row r="106" spans="1:24"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row>
    <row r="107" spans="1:24"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row>
    <row r="108" spans="1:24"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row>
    <row r="109" spans="1:24"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row>
    <row r="110" spans="1:24"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row>
    <row r="111" spans="1:24"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row>
    <row r="112" spans="1:24"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row>
    <row r="113" spans="1:23"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row>
    <row r="114" spans="1:23"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row>
    <row r="115" spans="1:23"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row>
    <row r="116" spans="1:23"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row>
    <row r="117" spans="1:23"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row>
  </sheetData>
  <sheetProtection algorithmName="SHA-512" hashValue="v3AywDPk5i6Qcvl9ZOcXYuMELfPXuxYDcwDVex/71+MVqvr1+CgGCmiSnxyWTZZn6FZQrrQvxxgFigNIh/5inw==" saltValue="M4JuXW/nL7Op6pHq6E9jZw==" spinCount="100000" sheet="1" objects="1" scenarios="1" selectLockedCells="1" selectUnlockedCells="1"/>
  <mergeCells count="4">
    <mergeCell ref="C5:D5"/>
    <mergeCell ref="C43:Q43"/>
    <mergeCell ref="C44:I44"/>
    <mergeCell ref="C45:S45"/>
  </mergeCells>
  <hyperlinks>
    <hyperlink ref="C44" r:id="rId1" xr:uid="{00000000-0004-0000-0000-000000000000}"/>
  </hyperlinks>
  <printOptions horizontalCentered="1"/>
  <pageMargins left="0.25" right="0.25" top="0.75" bottom="0.75" header="0.3" footer="0.3"/>
  <pageSetup scale="71" orientation="landscape" r:id="rId2"/>
  <headerFooter alignWithMargins="0">
    <oddFooter>&amp;CPage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F15"/>
  <sheetViews>
    <sheetView zoomScaleNormal="100" workbookViewId="0">
      <selection activeCell="A7" sqref="A7"/>
    </sheetView>
  </sheetViews>
  <sheetFormatPr baseColWidth="10" defaultColWidth="8.83203125" defaultRowHeight="15" x14ac:dyDescent="0.2"/>
  <cols>
    <col min="1" max="1" width="6.5" customWidth="1"/>
    <col min="2" max="2" width="75.1640625" customWidth="1"/>
    <col min="4" max="4" width="75.6640625" customWidth="1"/>
  </cols>
  <sheetData>
    <row r="1" spans="1:6" ht="21" x14ac:dyDescent="0.25">
      <c r="A1" s="118" t="s">
        <v>108</v>
      </c>
      <c r="B1" s="118"/>
      <c r="C1" s="108"/>
      <c r="D1" s="119" t="s">
        <v>114</v>
      </c>
      <c r="E1" s="108"/>
      <c r="F1" s="108"/>
    </row>
    <row r="2" spans="1:6" ht="15" customHeight="1" x14ac:dyDescent="0.2">
      <c r="A2" s="121" t="s">
        <v>363</v>
      </c>
      <c r="B2" s="122"/>
      <c r="C2" s="52"/>
      <c r="D2" s="120"/>
      <c r="E2" s="52"/>
      <c r="F2" s="52"/>
    </row>
    <row r="3" spans="1:6" ht="15" customHeight="1" x14ac:dyDescent="0.2">
      <c r="A3" s="122"/>
      <c r="B3" s="122"/>
      <c r="C3" s="52"/>
      <c r="D3" s="120"/>
      <c r="E3" s="52"/>
      <c r="F3" s="52"/>
    </row>
    <row r="4" spans="1:6" ht="15" customHeight="1" x14ac:dyDescent="0.2">
      <c r="A4" s="123"/>
      <c r="B4" s="123"/>
      <c r="C4" s="52"/>
      <c r="D4" s="120"/>
      <c r="E4" s="52"/>
      <c r="F4" s="52"/>
    </row>
    <row r="5" spans="1:6" ht="15" customHeight="1" x14ac:dyDescent="0.2">
      <c r="A5" s="52"/>
      <c r="B5" s="52"/>
      <c r="C5" s="52"/>
      <c r="D5" s="52"/>
      <c r="E5" s="52"/>
      <c r="F5" s="52"/>
    </row>
    <row r="6" spans="1:6" x14ac:dyDescent="0.2">
      <c r="A6" s="61" t="s">
        <v>0</v>
      </c>
      <c r="B6" s="61" t="s">
        <v>1</v>
      </c>
    </row>
    <row r="7" spans="1:6" x14ac:dyDescent="0.2">
      <c r="A7" s="22">
        <v>1</v>
      </c>
      <c r="B7" s="22" t="s">
        <v>355</v>
      </c>
    </row>
    <row r="8" spans="1:6" x14ac:dyDescent="0.2">
      <c r="A8" s="22">
        <v>2</v>
      </c>
      <c r="B8" s="22" t="s">
        <v>356</v>
      </c>
    </row>
    <row r="9" spans="1:6" x14ac:dyDescent="0.2">
      <c r="A9" s="22">
        <v>3</v>
      </c>
      <c r="B9" s="22" t="s">
        <v>357</v>
      </c>
    </row>
    <row r="10" spans="1:6" x14ac:dyDescent="0.2">
      <c r="A10" s="22">
        <v>4</v>
      </c>
      <c r="B10" s="22" t="s">
        <v>358</v>
      </c>
    </row>
    <row r="11" spans="1:6" x14ac:dyDescent="0.2">
      <c r="A11" s="22">
        <v>5</v>
      </c>
      <c r="B11" s="23"/>
    </row>
    <row r="12" spans="1:6" x14ac:dyDescent="0.2">
      <c r="A12" s="22">
        <v>6</v>
      </c>
      <c r="B12" s="23"/>
    </row>
    <row r="13" spans="1:6" x14ac:dyDescent="0.2">
      <c r="A13" s="22">
        <v>7</v>
      </c>
      <c r="B13" s="23"/>
    </row>
    <row r="14" spans="1:6" x14ac:dyDescent="0.2">
      <c r="B14" s="109"/>
    </row>
    <row r="15" spans="1:6" x14ac:dyDescent="0.2">
      <c r="B15" s="109"/>
    </row>
  </sheetData>
  <sheetProtection algorithmName="SHA-512" hashValue="1oJr3aHKMF/RKXIJn3Rax5tOAziRze0bMeDipLn3r5yzby37UzxMCPoleyW/bFAgzeIo8gsYO6QDWgPL1KMMfA==" saltValue="+GsB74pQ0m/NnlBY0fKviw==" spinCount="100000" sheet="1" objects="1" scenarios="1" selectLockedCells="1"/>
  <protectedRanges>
    <protectedRange password="C24E" sqref="A7:B300" name="Tasks"/>
  </protectedRanges>
  <mergeCells count="3">
    <mergeCell ref="A1:B1"/>
    <mergeCell ref="D1:D4"/>
    <mergeCell ref="A2:B4"/>
  </mergeCells>
  <pageMargins left="0.7" right="0.7" top="0.75" bottom="0.75" header="0.3" footer="0.3"/>
  <pageSetup paperSize="3" fitToHeight="0" orientation="landscape" verticalDpi="1200" r:id="rId1"/>
  <customProperties>
    <customPr name="_pios_id" r:id="rId2"/>
  </customProperties>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D128"/>
  <sheetViews>
    <sheetView showWhiteSpace="0" zoomScaleNormal="100" workbookViewId="0">
      <selection activeCell="D8" sqref="D8"/>
    </sheetView>
  </sheetViews>
  <sheetFormatPr baseColWidth="10" defaultColWidth="8.83203125" defaultRowHeight="15" x14ac:dyDescent="0.2"/>
  <cols>
    <col min="1" max="1" width="6.5" customWidth="1"/>
    <col min="2" max="2" width="105.5" bestFit="1" customWidth="1"/>
    <col min="4" max="4" width="75.6640625" customWidth="1"/>
  </cols>
  <sheetData>
    <row r="1" spans="1:4" ht="21" x14ac:dyDescent="0.25">
      <c r="A1" s="118" t="s">
        <v>107</v>
      </c>
      <c r="B1" s="118"/>
      <c r="D1" s="119" t="s">
        <v>110</v>
      </c>
    </row>
    <row r="2" spans="1:4" x14ac:dyDescent="0.2">
      <c r="A2" s="121" t="s">
        <v>367</v>
      </c>
      <c r="B2" s="122"/>
      <c r="D2" s="120"/>
    </row>
    <row r="3" spans="1:4" x14ac:dyDescent="0.2">
      <c r="A3" s="122"/>
      <c r="B3" s="122"/>
      <c r="D3" s="120"/>
    </row>
    <row r="4" spans="1:4" x14ac:dyDescent="0.2">
      <c r="A4" s="124"/>
      <c r="B4" s="124"/>
      <c r="D4" s="120"/>
    </row>
    <row r="6" spans="1:4" x14ac:dyDescent="0.2">
      <c r="A6" s="104" t="s">
        <v>0</v>
      </c>
      <c r="B6" s="105" t="s">
        <v>5</v>
      </c>
    </row>
    <row r="7" spans="1:4" x14ac:dyDescent="0.2">
      <c r="A7" s="48">
        <v>1</v>
      </c>
      <c r="B7" s="48" t="s">
        <v>137</v>
      </c>
    </row>
    <row r="8" spans="1:4" x14ac:dyDescent="0.2">
      <c r="A8" s="48">
        <v>2</v>
      </c>
      <c r="B8" s="48" t="s">
        <v>138</v>
      </c>
    </row>
    <row r="9" spans="1:4" x14ac:dyDescent="0.2">
      <c r="A9" s="48">
        <v>3</v>
      </c>
      <c r="B9" s="48" t="s">
        <v>139</v>
      </c>
    </row>
    <row r="10" spans="1:4" x14ac:dyDescent="0.2">
      <c r="A10" s="48">
        <v>4</v>
      </c>
      <c r="B10" s="48" t="s">
        <v>140</v>
      </c>
    </row>
    <row r="11" spans="1:4" x14ac:dyDescent="0.2">
      <c r="A11" s="48">
        <v>5</v>
      </c>
      <c r="B11" s="106" t="s">
        <v>141</v>
      </c>
    </row>
    <row r="12" spans="1:4" x14ac:dyDescent="0.2">
      <c r="A12" s="48">
        <v>6</v>
      </c>
      <c r="B12" s="106" t="s">
        <v>142</v>
      </c>
    </row>
    <row r="13" spans="1:4" x14ac:dyDescent="0.2">
      <c r="A13" s="48">
        <v>7</v>
      </c>
      <c r="B13" s="106" t="s">
        <v>143</v>
      </c>
    </row>
    <row r="14" spans="1:4" x14ac:dyDescent="0.2">
      <c r="A14" s="48">
        <v>8</v>
      </c>
      <c r="B14" s="106" t="s">
        <v>144</v>
      </c>
    </row>
    <row r="15" spans="1:4" x14ac:dyDescent="0.2">
      <c r="A15" s="48">
        <v>9</v>
      </c>
      <c r="B15" s="106" t="s">
        <v>145</v>
      </c>
    </row>
    <row r="16" spans="1:4" x14ac:dyDescent="0.2">
      <c r="A16" s="48">
        <v>10</v>
      </c>
      <c r="B16" s="106" t="s">
        <v>146</v>
      </c>
    </row>
    <row r="17" spans="1:2" x14ac:dyDescent="0.2">
      <c r="A17" s="48">
        <v>11</v>
      </c>
      <c r="B17" s="106" t="s">
        <v>147</v>
      </c>
    </row>
    <row r="18" spans="1:2" x14ac:dyDescent="0.2">
      <c r="A18" s="48">
        <v>12</v>
      </c>
      <c r="B18" s="106" t="s">
        <v>148</v>
      </c>
    </row>
    <row r="19" spans="1:2" x14ac:dyDescent="0.2">
      <c r="A19" s="48">
        <v>13</v>
      </c>
      <c r="B19" s="106" t="s">
        <v>149</v>
      </c>
    </row>
    <row r="20" spans="1:2" x14ac:dyDescent="0.2">
      <c r="A20" s="48">
        <v>14</v>
      </c>
      <c r="B20" s="106" t="s">
        <v>150</v>
      </c>
    </row>
    <row r="21" spans="1:2" x14ac:dyDescent="0.2">
      <c r="A21" s="48">
        <v>15</v>
      </c>
      <c r="B21" s="106" t="s">
        <v>151</v>
      </c>
    </row>
    <row r="22" spans="1:2" x14ac:dyDescent="0.2">
      <c r="A22" s="48">
        <v>16</v>
      </c>
      <c r="B22" s="106" t="s">
        <v>152</v>
      </c>
    </row>
    <row r="23" spans="1:2" x14ac:dyDescent="0.2">
      <c r="A23" s="48">
        <v>17</v>
      </c>
      <c r="B23" s="106" t="s">
        <v>153</v>
      </c>
    </row>
    <row r="24" spans="1:2" x14ac:dyDescent="0.2">
      <c r="A24" s="48">
        <v>18</v>
      </c>
      <c r="B24" s="106" t="s">
        <v>154</v>
      </c>
    </row>
    <row r="25" spans="1:2" x14ac:dyDescent="0.2">
      <c r="A25" s="48">
        <v>19</v>
      </c>
      <c r="B25" s="106" t="s">
        <v>155</v>
      </c>
    </row>
    <row r="26" spans="1:2" x14ac:dyDescent="0.2">
      <c r="A26" s="48">
        <v>20</v>
      </c>
      <c r="B26" s="106" t="s">
        <v>156</v>
      </c>
    </row>
    <row r="27" spans="1:2" x14ac:dyDescent="0.2">
      <c r="A27" s="48">
        <v>21</v>
      </c>
      <c r="B27" s="106" t="s">
        <v>157</v>
      </c>
    </row>
    <row r="28" spans="1:2" x14ac:dyDescent="0.2">
      <c r="A28" s="48">
        <v>22</v>
      </c>
      <c r="B28" s="106" t="s">
        <v>158</v>
      </c>
    </row>
    <row r="29" spans="1:2" x14ac:dyDescent="0.2">
      <c r="A29" s="48">
        <v>23</v>
      </c>
      <c r="B29" s="106" t="s">
        <v>159</v>
      </c>
    </row>
    <row r="30" spans="1:2" x14ac:dyDescent="0.2">
      <c r="A30" s="48">
        <v>24</v>
      </c>
      <c r="B30" s="106" t="s">
        <v>160</v>
      </c>
    </row>
    <row r="31" spans="1:2" x14ac:dyDescent="0.2">
      <c r="A31" s="48">
        <v>25</v>
      </c>
      <c r="B31" s="106" t="s">
        <v>161</v>
      </c>
    </row>
    <row r="32" spans="1:2" x14ac:dyDescent="0.2">
      <c r="A32" s="48">
        <v>26</v>
      </c>
      <c r="B32" s="106" t="s">
        <v>162</v>
      </c>
    </row>
    <row r="33" spans="1:2" x14ac:dyDescent="0.2">
      <c r="A33" s="48">
        <v>27</v>
      </c>
      <c r="B33" s="106" t="s">
        <v>163</v>
      </c>
    </row>
    <row r="34" spans="1:2" x14ac:dyDescent="0.2">
      <c r="A34" s="48">
        <v>28</v>
      </c>
      <c r="B34" s="106" t="s">
        <v>164</v>
      </c>
    </row>
    <row r="35" spans="1:2" x14ac:dyDescent="0.2">
      <c r="A35" s="48">
        <v>29</v>
      </c>
      <c r="B35" s="106" t="s">
        <v>165</v>
      </c>
    </row>
    <row r="36" spans="1:2" x14ac:dyDescent="0.2">
      <c r="A36" s="48">
        <v>30</v>
      </c>
      <c r="B36" s="106" t="s">
        <v>166</v>
      </c>
    </row>
    <row r="37" spans="1:2" x14ac:dyDescent="0.2">
      <c r="A37" s="48">
        <v>31</v>
      </c>
      <c r="B37" s="106" t="s">
        <v>167</v>
      </c>
    </row>
    <row r="38" spans="1:2" x14ac:dyDescent="0.2">
      <c r="A38" s="48">
        <v>32</v>
      </c>
      <c r="B38" s="106" t="s">
        <v>168</v>
      </c>
    </row>
    <row r="39" spans="1:2" x14ac:dyDescent="0.2">
      <c r="A39" s="48">
        <v>33</v>
      </c>
      <c r="B39" s="106" t="s">
        <v>169</v>
      </c>
    </row>
    <row r="40" spans="1:2" x14ac:dyDescent="0.2">
      <c r="A40" s="48">
        <v>34</v>
      </c>
      <c r="B40" s="106" t="s">
        <v>170</v>
      </c>
    </row>
    <row r="41" spans="1:2" x14ac:dyDescent="0.2">
      <c r="A41" s="48">
        <v>35</v>
      </c>
      <c r="B41" s="106" t="s">
        <v>171</v>
      </c>
    </row>
    <row r="42" spans="1:2" x14ac:dyDescent="0.2">
      <c r="A42" s="48">
        <v>36</v>
      </c>
      <c r="B42" s="106" t="s">
        <v>172</v>
      </c>
    </row>
    <row r="43" spans="1:2" x14ac:dyDescent="0.2">
      <c r="A43" s="48">
        <v>37</v>
      </c>
      <c r="B43" s="106" t="s">
        <v>173</v>
      </c>
    </row>
    <row r="44" spans="1:2" x14ac:dyDescent="0.2">
      <c r="A44" s="48">
        <v>38</v>
      </c>
      <c r="B44" s="106" t="s">
        <v>174</v>
      </c>
    </row>
    <row r="45" spans="1:2" x14ac:dyDescent="0.2">
      <c r="A45" s="48">
        <v>39</v>
      </c>
      <c r="B45" s="106" t="s">
        <v>175</v>
      </c>
    </row>
    <row r="46" spans="1:2" x14ac:dyDescent="0.2">
      <c r="A46" s="48">
        <v>40</v>
      </c>
      <c r="B46" s="106" t="s">
        <v>176</v>
      </c>
    </row>
    <row r="47" spans="1:2" x14ac:dyDescent="0.2">
      <c r="A47" s="48">
        <v>41</v>
      </c>
      <c r="B47" s="106" t="s">
        <v>177</v>
      </c>
    </row>
    <row r="48" spans="1:2" x14ac:dyDescent="0.2">
      <c r="A48" s="48">
        <v>42</v>
      </c>
      <c r="B48" s="106" t="s">
        <v>178</v>
      </c>
    </row>
    <row r="49" spans="1:2" x14ac:dyDescent="0.2">
      <c r="A49" s="48">
        <v>43</v>
      </c>
      <c r="B49" s="106" t="s">
        <v>179</v>
      </c>
    </row>
    <row r="50" spans="1:2" x14ac:dyDescent="0.2">
      <c r="A50" s="48">
        <v>44</v>
      </c>
      <c r="B50" s="106" t="s">
        <v>180</v>
      </c>
    </row>
    <row r="51" spans="1:2" x14ac:dyDescent="0.2">
      <c r="A51" s="48">
        <v>45</v>
      </c>
      <c r="B51" s="106" t="s">
        <v>181</v>
      </c>
    </row>
    <row r="52" spans="1:2" x14ac:dyDescent="0.2">
      <c r="A52" s="48">
        <v>46</v>
      </c>
      <c r="B52" s="106" t="s">
        <v>182</v>
      </c>
    </row>
    <row r="53" spans="1:2" x14ac:dyDescent="0.2">
      <c r="A53" s="48">
        <v>47</v>
      </c>
      <c r="B53" s="106" t="s">
        <v>183</v>
      </c>
    </row>
    <row r="54" spans="1:2" x14ac:dyDescent="0.2">
      <c r="A54" s="48">
        <v>48</v>
      </c>
      <c r="B54" s="106" t="s">
        <v>184</v>
      </c>
    </row>
    <row r="55" spans="1:2" x14ac:dyDescent="0.2">
      <c r="A55" s="48">
        <v>49</v>
      </c>
      <c r="B55" s="106" t="s">
        <v>185</v>
      </c>
    </row>
    <row r="56" spans="1:2" x14ac:dyDescent="0.2">
      <c r="A56" s="48">
        <v>50</v>
      </c>
      <c r="B56" s="106" t="s">
        <v>186</v>
      </c>
    </row>
    <row r="57" spans="1:2" x14ac:dyDescent="0.2">
      <c r="A57" s="48">
        <v>51</v>
      </c>
      <c r="B57" s="106" t="s">
        <v>187</v>
      </c>
    </row>
    <row r="58" spans="1:2" x14ac:dyDescent="0.2">
      <c r="A58" s="48">
        <v>52</v>
      </c>
      <c r="B58" s="106" t="s">
        <v>188</v>
      </c>
    </row>
    <row r="59" spans="1:2" x14ac:dyDescent="0.2">
      <c r="A59" s="48">
        <v>53</v>
      </c>
      <c r="B59" s="106" t="s">
        <v>189</v>
      </c>
    </row>
    <row r="60" spans="1:2" x14ac:dyDescent="0.2">
      <c r="A60" s="48">
        <v>54</v>
      </c>
      <c r="B60" s="106" t="s">
        <v>190</v>
      </c>
    </row>
    <row r="61" spans="1:2" x14ac:dyDescent="0.2">
      <c r="A61" s="48">
        <v>55</v>
      </c>
      <c r="B61" s="106" t="s">
        <v>191</v>
      </c>
    </row>
    <row r="62" spans="1:2" x14ac:dyDescent="0.2">
      <c r="A62" s="48">
        <v>56</v>
      </c>
      <c r="B62" s="106" t="s">
        <v>192</v>
      </c>
    </row>
    <row r="63" spans="1:2" x14ac:dyDescent="0.2">
      <c r="A63" s="48">
        <v>57</v>
      </c>
      <c r="B63" s="106" t="s">
        <v>193</v>
      </c>
    </row>
    <row r="64" spans="1:2" x14ac:dyDescent="0.2">
      <c r="A64" s="48">
        <v>58</v>
      </c>
      <c r="B64" s="106" t="s">
        <v>194</v>
      </c>
    </row>
    <row r="65" spans="1:2" x14ac:dyDescent="0.2">
      <c r="A65" s="48">
        <v>59</v>
      </c>
      <c r="B65" s="106" t="s">
        <v>195</v>
      </c>
    </row>
    <row r="66" spans="1:2" x14ac:dyDescent="0.2">
      <c r="A66" s="48">
        <v>60</v>
      </c>
      <c r="B66" s="106" t="s">
        <v>196</v>
      </c>
    </row>
    <row r="67" spans="1:2" x14ac:dyDescent="0.2">
      <c r="A67" s="48">
        <v>61</v>
      </c>
      <c r="B67" s="106" t="s">
        <v>197</v>
      </c>
    </row>
    <row r="68" spans="1:2" x14ac:dyDescent="0.2">
      <c r="A68" s="48">
        <v>62</v>
      </c>
      <c r="B68" s="106" t="s">
        <v>198</v>
      </c>
    </row>
    <row r="69" spans="1:2" x14ac:dyDescent="0.2">
      <c r="A69" s="48">
        <v>63</v>
      </c>
      <c r="B69" s="106" t="s">
        <v>199</v>
      </c>
    </row>
    <row r="70" spans="1:2" x14ac:dyDescent="0.2">
      <c r="A70" s="48">
        <v>64</v>
      </c>
      <c r="B70" s="106" t="s">
        <v>200</v>
      </c>
    </row>
    <row r="71" spans="1:2" x14ac:dyDescent="0.2">
      <c r="A71" s="48">
        <v>65</v>
      </c>
      <c r="B71" s="106" t="s">
        <v>201</v>
      </c>
    </row>
    <row r="72" spans="1:2" x14ac:dyDescent="0.2">
      <c r="A72" s="48">
        <v>66</v>
      </c>
      <c r="B72" s="106" t="s">
        <v>202</v>
      </c>
    </row>
    <row r="73" spans="1:2" x14ac:dyDescent="0.2">
      <c r="A73" s="48">
        <v>67</v>
      </c>
      <c r="B73" s="106" t="s">
        <v>203</v>
      </c>
    </row>
    <row r="74" spans="1:2" x14ac:dyDescent="0.2">
      <c r="A74" s="48">
        <v>68</v>
      </c>
      <c r="B74" s="106" t="s">
        <v>204</v>
      </c>
    </row>
    <row r="75" spans="1:2" x14ac:dyDescent="0.2">
      <c r="A75" s="48">
        <v>69</v>
      </c>
      <c r="B75" s="106" t="s">
        <v>205</v>
      </c>
    </row>
    <row r="76" spans="1:2" x14ac:dyDescent="0.2">
      <c r="A76" s="48">
        <v>70</v>
      </c>
      <c r="B76" s="106" t="s">
        <v>206</v>
      </c>
    </row>
    <row r="77" spans="1:2" x14ac:dyDescent="0.2">
      <c r="A77" s="48">
        <v>71</v>
      </c>
      <c r="B77" s="106" t="s">
        <v>207</v>
      </c>
    </row>
    <row r="78" spans="1:2" x14ac:dyDescent="0.2">
      <c r="A78" s="48">
        <v>72</v>
      </c>
      <c r="B78" s="106" t="s">
        <v>208</v>
      </c>
    </row>
    <row r="79" spans="1:2" x14ac:dyDescent="0.2">
      <c r="A79" s="48">
        <v>73</v>
      </c>
      <c r="B79" s="106" t="s">
        <v>209</v>
      </c>
    </row>
    <row r="80" spans="1:2" x14ac:dyDescent="0.2">
      <c r="A80" s="48">
        <v>74</v>
      </c>
      <c r="B80" s="106" t="s">
        <v>210</v>
      </c>
    </row>
    <row r="81" spans="1:2" x14ac:dyDescent="0.2">
      <c r="A81" s="48">
        <v>75</v>
      </c>
      <c r="B81" s="106" t="s">
        <v>211</v>
      </c>
    </row>
    <row r="82" spans="1:2" x14ac:dyDescent="0.2">
      <c r="A82" s="48">
        <v>76</v>
      </c>
      <c r="B82" s="106" t="s">
        <v>212</v>
      </c>
    </row>
    <row r="83" spans="1:2" x14ac:dyDescent="0.2">
      <c r="A83" s="48">
        <v>77</v>
      </c>
      <c r="B83" s="106" t="s">
        <v>213</v>
      </c>
    </row>
    <row r="84" spans="1:2" x14ac:dyDescent="0.2">
      <c r="A84" s="48">
        <v>78</v>
      </c>
      <c r="B84" s="106" t="s">
        <v>214</v>
      </c>
    </row>
    <row r="85" spans="1:2" x14ac:dyDescent="0.2">
      <c r="A85" s="48">
        <v>79</v>
      </c>
      <c r="B85" s="106" t="s">
        <v>215</v>
      </c>
    </row>
    <row r="86" spans="1:2" x14ac:dyDescent="0.2">
      <c r="A86" s="48">
        <v>80</v>
      </c>
      <c r="B86" s="106" t="s">
        <v>216</v>
      </c>
    </row>
    <row r="87" spans="1:2" x14ac:dyDescent="0.2">
      <c r="A87" s="48">
        <v>81</v>
      </c>
      <c r="B87" s="106" t="s">
        <v>217</v>
      </c>
    </row>
    <row r="88" spans="1:2" x14ac:dyDescent="0.2">
      <c r="A88" s="48">
        <v>82</v>
      </c>
      <c r="B88" s="106" t="s">
        <v>218</v>
      </c>
    </row>
    <row r="89" spans="1:2" x14ac:dyDescent="0.2">
      <c r="A89" s="48">
        <v>83</v>
      </c>
      <c r="B89" s="106" t="s">
        <v>219</v>
      </c>
    </row>
    <row r="90" spans="1:2" x14ac:dyDescent="0.2">
      <c r="A90" s="48">
        <v>84</v>
      </c>
      <c r="B90" s="106" t="s">
        <v>220</v>
      </c>
    </row>
    <row r="91" spans="1:2" x14ac:dyDescent="0.2">
      <c r="A91" s="48">
        <v>85</v>
      </c>
      <c r="B91" s="106" t="s">
        <v>221</v>
      </c>
    </row>
    <row r="92" spans="1:2" x14ac:dyDescent="0.2">
      <c r="A92" s="48">
        <v>86</v>
      </c>
      <c r="B92" s="106" t="s">
        <v>222</v>
      </c>
    </row>
    <row r="93" spans="1:2" x14ac:dyDescent="0.2">
      <c r="A93" s="48">
        <v>87</v>
      </c>
      <c r="B93" s="106" t="s">
        <v>223</v>
      </c>
    </row>
    <row r="94" spans="1:2" x14ac:dyDescent="0.2">
      <c r="A94" s="48">
        <v>88</v>
      </c>
      <c r="B94" s="106" t="s">
        <v>224</v>
      </c>
    </row>
    <row r="95" spans="1:2" x14ac:dyDescent="0.2">
      <c r="A95" s="48">
        <v>89</v>
      </c>
      <c r="B95" s="106" t="s">
        <v>225</v>
      </c>
    </row>
    <row r="96" spans="1:2" x14ac:dyDescent="0.2">
      <c r="A96" s="48">
        <v>90</v>
      </c>
      <c r="B96" s="106" t="s">
        <v>226</v>
      </c>
    </row>
    <row r="97" spans="1:2" x14ac:dyDescent="0.2">
      <c r="A97" s="48">
        <v>91</v>
      </c>
      <c r="B97" s="106" t="s">
        <v>227</v>
      </c>
    </row>
    <row r="98" spans="1:2" x14ac:dyDescent="0.2">
      <c r="A98" s="48">
        <v>92</v>
      </c>
      <c r="B98" s="106" t="s">
        <v>228</v>
      </c>
    </row>
    <row r="99" spans="1:2" x14ac:dyDescent="0.2">
      <c r="A99" s="48">
        <v>93</v>
      </c>
      <c r="B99" s="106" t="s">
        <v>229</v>
      </c>
    </row>
    <row r="100" spans="1:2" x14ac:dyDescent="0.2">
      <c r="A100" s="48">
        <v>94</v>
      </c>
      <c r="B100" s="106" t="s">
        <v>230</v>
      </c>
    </row>
    <row r="101" spans="1:2" x14ac:dyDescent="0.2">
      <c r="A101" s="48">
        <v>95</v>
      </c>
      <c r="B101" s="106" t="s">
        <v>231</v>
      </c>
    </row>
    <row r="102" spans="1:2" x14ac:dyDescent="0.2">
      <c r="A102" s="48">
        <v>96</v>
      </c>
      <c r="B102" s="106" t="s">
        <v>232</v>
      </c>
    </row>
    <row r="103" spans="1:2" x14ac:dyDescent="0.2">
      <c r="A103" s="48">
        <v>97</v>
      </c>
      <c r="B103" s="106" t="s">
        <v>233</v>
      </c>
    </row>
    <row r="104" spans="1:2" x14ac:dyDescent="0.2">
      <c r="A104" s="48">
        <v>98</v>
      </c>
      <c r="B104" s="106" t="s">
        <v>234</v>
      </c>
    </row>
    <row r="105" spans="1:2" x14ac:dyDescent="0.2">
      <c r="A105" s="48">
        <v>99</v>
      </c>
      <c r="B105" s="106" t="s">
        <v>235</v>
      </c>
    </row>
    <row r="106" spans="1:2" x14ac:dyDescent="0.2">
      <c r="A106" s="48">
        <v>100</v>
      </c>
      <c r="B106" s="106" t="s">
        <v>236</v>
      </c>
    </row>
    <row r="107" spans="1:2" x14ac:dyDescent="0.2">
      <c r="A107" s="48">
        <v>101</v>
      </c>
      <c r="B107" s="106" t="s">
        <v>237</v>
      </c>
    </row>
    <row r="108" spans="1:2" x14ac:dyDescent="0.2">
      <c r="A108" s="48">
        <v>102</v>
      </c>
      <c r="B108" s="106" t="s">
        <v>238</v>
      </c>
    </row>
    <row r="109" spans="1:2" x14ac:dyDescent="0.2">
      <c r="A109" s="48">
        <v>103</v>
      </c>
      <c r="B109" s="106" t="s">
        <v>239</v>
      </c>
    </row>
    <row r="110" spans="1:2" x14ac:dyDescent="0.2">
      <c r="A110" s="48">
        <v>104</v>
      </c>
      <c r="B110" s="106" t="s">
        <v>240</v>
      </c>
    </row>
    <row r="111" spans="1:2" x14ac:dyDescent="0.2">
      <c r="A111" s="48">
        <v>105</v>
      </c>
      <c r="B111" s="106" t="s">
        <v>241</v>
      </c>
    </row>
    <row r="112" spans="1:2" x14ac:dyDescent="0.2">
      <c r="A112" s="48">
        <v>106</v>
      </c>
      <c r="B112" s="106" t="s">
        <v>242</v>
      </c>
    </row>
    <row r="113" spans="1:2" x14ac:dyDescent="0.2">
      <c r="A113" s="48">
        <v>107</v>
      </c>
      <c r="B113" s="106" t="s">
        <v>243</v>
      </c>
    </row>
    <row r="114" spans="1:2" x14ac:dyDescent="0.2">
      <c r="A114" s="48">
        <v>108</v>
      </c>
      <c r="B114" s="106" t="s">
        <v>244</v>
      </c>
    </row>
    <row r="115" spans="1:2" x14ac:dyDescent="0.2">
      <c r="A115" s="48">
        <v>109</v>
      </c>
      <c r="B115" s="106" t="s">
        <v>245</v>
      </c>
    </row>
    <row r="116" spans="1:2" x14ac:dyDescent="0.2">
      <c r="A116" s="48">
        <v>110</v>
      </c>
      <c r="B116" s="106" t="s">
        <v>246</v>
      </c>
    </row>
    <row r="117" spans="1:2" x14ac:dyDescent="0.2">
      <c r="A117" s="48">
        <v>111</v>
      </c>
      <c r="B117" s="106" t="s">
        <v>247</v>
      </c>
    </row>
    <row r="118" spans="1:2" x14ac:dyDescent="0.2">
      <c r="A118" s="48">
        <v>112</v>
      </c>
      <c r="B118" s="106" t="s">
        <v>248</v>
      </c>
    </row>
    <row r="119" spans="1:2" x14ac:dyDescent="0.2">
      <c r="A119" s="48">
        <v>113</v>
      </c>
      <c r="B119" s="106" t="s">
        <v>249</v>
      </c>
    </row>
    <row r="120" spans="1:2" x14ac:dyDescent="0.2">
      <c r="A120" s="48">
        <v>114</v>
      </c>
      <c r="B120" s="106" t="s">
        <v>250</v>
      </c>
    </row>
    <row r="121" spans="1:2" x14ac:dyDescent="0.2">
      <c r="A121" s="48">
        <v>115</v>
      </c>
      <c r="B121" s="106" t="s">
        <v>251</v>
      </c>
    </row>
    <row r="122" spans="1:2" x14ac:dyDescent="0.2">
      <c r="A122" s="48">
        <v>116</v>
      </c>
      <c r="B122" s="106" t="s">
        <v>252</v>
      </c>
    </row>
    <row r="123" spans="1:2" x14ac:dyDescent="0.2">
      <c r="A123" s="48">
        <v>117</v>
      </c>
      <c r="B123" s="106" t="s">
        <v>253</v>
      </c>
    </row>
    <row r="124" spans="1:2" x14ac:dyDescent="0.2">
      <c r="A124" s="48">
        <v>118</v>
      </c>
      <c r="B124" s="106" t="s">
        <v>254</v>
      </c>
    </row>
    <row r="125" spans="1:2" x14ac:dyDescent="0.2">
      <c r="A125" s="48">
        <v>119</v>
      </c>
      <c r="B125" s="106" t="s">
        <v>255</v>
      </c>
    </row>
    <row r="126" spans="1:2" x14ac:dyDescent="0.2">
      <c r="A126" s="48">
        <v>120</v>
      </c>
      <c r="B126" s="106" t="s">
        <v>256</v>
      </c>
    </row>
    <row r="127" spans="1:2" x14ac:dyDescent="0.2">
      <c r="A127" s="48">
        <v>121</v>
      </c>
      <c r="B127" s="106" t="s">
        <v>257</v>
      </c>
    </row>
    <row r="128" spans="1:2" x14ac:dyDescent="0.2">
      <c r="A128" s="48">
        <v>122</v>
      </c>
      <c r="B128" s="107" t="s">
        <v>290</v>
      </c>
    </row>
  </sheetData>
  <sheetProtection algorithmName="SHA-512" hashValue="f5BhmDNy5yUNy8Iup6zrLS6ynKq/c75QPdLM0FkvKE9A221aqmvOsvIFXMgJfglalg0nFOcmwhJyw/At9QWbcg==" saltValue="EshsN+YbqQ3EsKfPHoJzGg==" spinCount="100000" sheet="1" objects="1" scenarios="1" selectLockedCells="1" selectUnlockedCells="1"/>
  <mergeCells count="3">
    <mergeCell ref="A1:B1"/>
    <mergeCell ref="D1:D4"/>
    <mergeCell ref="A2:B4"/>
  </mergeCells>
  <pageMargins left="0.7" right="0.7" top="0.75" bottom="0.75" header="0.3" footer="0.3"/>
  <pageSetup paperSize="3" fitToHeight="0" orientation="landscape" verticalDpi="1200" r:id="rId1"/>
  <customProperties>
    <customPr name="_pios_id"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F59"/>
  <sheetViews>
    <sheetView zoomScaleNormal="100" workbookViewId="0">
      <selection activeCell="D5" sqref="D5"/>
    </sheetView>
  </sheetViews>
  <sheetFormatPr baseColWidth="10" defaultColWidth="8.83203125" defaultRowHeight="15" x14ac:dyDescent="0.2"/>
  <cols>
    <col min="1" max="1" width="6.33203125" bestFit="1" customWidth="1"/>
    <col min="2" max="2" width="123.5" customWidth="1"/>
    <col min="4" max="4" width="84.5" bestFit="1" customWidth="1"/>
  </cols>
  <sheetData>
    <row r="1" spans="1:6" ht="16" x14ac:dyDescent="0.2">
      <c r="A1" s="125" t="s">
        <v>85</v>
      </c>
      <c r="B1" s="125"/>
      <c r="C1" s="20"/>
      <c r="D1" s="119" t="s">
        <v>113</v>
      </c>
      <c r="E1" s="20"/>
      <c r="F1" s="20"/>
    </row>
    <row r="2" spans="1:6" ht="16" x14ac:dyDescent="0.2">
      <c r="A2" s="125"/>
      <c r="B2" s="125"/>
      <c r="C2" s="20"/>
      <c r="D2" s="120"/>
      <c r="E2" s="20"/>
      <c r="F2" s="20"/>
    </row>
    <row r="3" spans="1:6" x14ac:dyDescent="0.2">
      <c r="D3" s="120"/>
    </row>
    <row r="4" spans="1:6" x14ac:dyDescent="0.2">
      <c r="A4" s="18" t="s">
        <v>0</v>
      </c>
      <c r="B4" s="19" t="s">
        <v>86</v>
      </c>
      <c r="D4" s="120"/>
    </row>
    <row r="5" spans="1:6" x14ac:dyDescent="0.2">
      <c r="A5" s="47">
        <v>1</v>
      </c>
      <c r="B5" s="48" t="s">
        <v>111</v>
      </c>
    </row>
    <row r="6" spans="1:6" ht="16" x14ac:dyDescent="0.2">
      <c r="A6" s="47">
        <v>2</v>
      </c>
      <c r="B6" s="49" t="s">
        <v>89</v>
      </c>
    </row>
    <row r="7" spans="1:6" ht="16" x14ac:dyDescent="0.2">
      <c r="A7" s="47">
        <v>3</v>
      </c>
      <c r="B7" s="49" t="s">
        <v>93</v>
      </c>
    </row>
    <row r="8" spans="1:6" x14ac:dyDescent="0.2">
      <c r="A8" s="47">
        <v>4</v>
      </c>
      <c r="B8" s="48" t="s">
        <v>102</v>
      </c>
    </row>
    <row r="9" spans="1:6" ht="16" x14ac:dyDescent="0.2">
      <c r="A9" s="47">
        <v>5</v>
      </c>
      <c r="B9" s="49" t="s">
        <v>96</v>
      </c>
    </row>
    <row r="10" spans="1:6" ht="16" x14ac:dyDescent="0.2">
      <c r="A10" s="47">
        <v>6</v>
      </c>
      <c r="B10" s="49" t="s">
        <v>360</v>
      </c>
    </row>
    <row r="11" spans="1:6" ht="16" x14ac:dyDescent="0.2">
      <c r="A11" s="47">
        <v>7</v>
      </c>
      <c r="B11" s="49" t="s">
        <v>95</v>
      </c>
    </row>
    <row r="12" spans="1:6" ht="16" x14ac:dyDescent="0.2">
      <c r="A12" s="47">
        <v>8</v>
      </c>
      <c r="B12" s="49" t="s">
        <v>98</v>
      </c>
    </row>
    <row r="13" spans="1:6" x14ac:dyDescent="0.2">
      <c r="A13" s="47">
        <v>9</v>
      </c>
      <c r="B13" s="48" t="s">
        <v>103</v>
      </c>
    </row>
    <row r="14" spans="1:6" x14ac:dyDescent="0.2">
      <c r="A14" s="47">
        <v>10</v>
      </c>
      <c r="B14" s="48" t="s">
        <v>105</v>
      </c>
    </row>
    <row r="15" spans="1:6" x14ac:dyDescent="0.2">
      <c r="A15" s="47">
        <v>11</v>
      </c>
      <c r="B15" s="48" t="s">
        <v>104</v>
      </c>
    </row>
    <row r="16" spans="1:6" x14ac:dyDescent="0.2">
      <c r="A16" s="47">
        <v>12</v>
      </c>
      <c r="B16" s="48" t="s">
        <v>101</v>
      </c>
    </row>
    <row r="17" spans="1:2" ht="16" x14ac:dyDescent="0.2">
      <c r="A17" s="47">
        <v>13</v>
      </c>
      <c r="B17" s="49" t="s">
        <v>91</v>
      </c>
    </row>
    <row r="18" spans="1:2" ht="16" x14ac:dyDescent="0.2">
      <c r="A18" s="47">
        <v>14</v>
      </c>
      <c r="B18" s="49" t="s">
        <v>88</v>
      </c>
    </row>
    <row r="19" spans="1:2" ht="16" x14ac:dyDescent="0.2">
      <c r="A19" s="47">
        <v>15</v>
      </c>
      <c r="B19" s="49" t="s">
        <v>92</v>
      </c>
    </row>
    <row r="20" spans="1:2" ht="16" x14ac:dyDescent="0.2">
      <c r="A20" s="47">
        <v>16</v>
      </c>
      <c r="B20" s="49" t="s">
        <v>112</v>
      </c>
    </row>
    <row r="21" spans="1:2" ht="16" x14ac:dyDescent="0.2">
      <c r="A21" s="47">
        <v>17</v>
      </c>
      <c r="B21" s="49" t="s">
        <v>94</v>
      </c>
    </row>
    <row r="22" spans="1:2" ht="16" x14ac:dyDescent="0.2">
      <c r="A22" s="47">
        <v>18</v>
      </c>
      <c r="B22" s="49" t="s">
        <v>90</v>
      </c>
    </row>
    <row r="23" spans="1:2" ht="16" x14ac:dyDescent="0.2">
      <c r="A23" s="47">
        <v>19</v>
      </c>
      <c r="B23" s="49" t="s">
        <v>87</v>
      </c>
    </row>
    <row r="24" spans="1:2" ht="16" x14ac:dyDescent="0.2">
      <c r="A24" s="47">
        <v>20</v>
      </c>
      <c r="B24" s="49" t="s">
        <v>97</v>
      </c>
    </row>
    <row r="25" spans="1:2" x14ac:dyDescent="0.2">
      <c r="A25" s="47">
        <v>21</v>
      </c>
      <c r="B25" s="48" t="s">
        <v>100</v>
      </c>
    </row>
    <row r="26" spans="1:2" x14ac:dyDescent="0.2">
      <c r="A26" s="47">
        <v>22</v>
      </c>
      <c r="B26" s="48" t="s">
        <v>99</v>
      </c>
    </row>
    <row r="27" spans="1:2" ht="16" x14ac:dyDescent="0.2">
      <c r="A27" s="47">
        <v>23</v>
      </c>
      <c r="B27" s="49" t="s">
        <v>109</v>
      </c>
    </row>
    <row r="28" spans="1:2" x14ac:dyDescent="0.2">
      <c r="A28" s="47">
        <v>24</v>
      </c>
      <c r="B28" s="48" t="s">
        <v>106</v>
      </c>
    </row>
    <row r="29" spans="1:2" x14ac:dyDescent="0.2">
      <c r="A29" s="47" t="s">
        <v>361</v>
      </c>
      <c r="B29" s="50" t="s">
        <v>362</v>
      </c>
    </row>
    <row r="30" spans="1:2" x14ac:dyDescent="0.2">
      <c r="A30" s="47">
        <v>25</v>
      </c>
      <c r="B30" s="48" t="s">
        <v>258</v>
      </c>
    </row>
    <row r="31" spans="1:2" x14ac:dyDescent="0.2">
      <c r="A31" s="47">
        <v>26</v>
      </c>
      <c r="B31" s="48" t="s">
        <v>259</v>
      </c>
    </row>
    <row r="32" spans="1:2" x14ac:dyDescent="0.2">
      <c r="A32" s="47">
        <v>27</v>
      </c>
      <c r="B32" s="48" t="s">
        <v>260</v>
      </c>
    </row>
    <row r="33" spans="1:2" x14ac:dyDescent="0.2">
      <c r="A33" s="47">
        <v>28</v>
      </c>
      <c r="B33" s="48" t="s">
        <v>261</v>
      </c>
    </row>
    <row r="34" spans="1:2" x14ac:dyDescent="0.2">
      <c r="A34" s="47">
        <v>29</v>
      </c>
      <c r="B34" s="48" t="s">
        <v>262</v>
      </c>
    </row>
    <row r="35" spans="1:2" x14ac:dyDescent="0.2">
      <c r="A35" s="47">
        <v>30</v>
      </c>
      <c r="B35" s="48" t="s">
        <v>263</v>
      </c>
    </row>
    <row r="36" spans="1:2" x14ac:dyDescent="0.2">
      <c r="A36" s="47">
        <v>31</v>
      </c>
      <c r="B36" s="48" t="s">
        <v>264</v>
      </c>
    </row>
    <row r="37" spans="1:2" x14ac:dyDescent="0.2">
      <c r="A37" s="47">
        <v>32</v>
      </c>
      <c r="B37" s="48" t="s">
        <v>265</v>
      </c>
    </row>
    <row r="38" spans="1:2" x14ac:dyDescent="0.2">
      <c r="A38" s="47">
        <v>33</v>
      </c>
      <c r="B38" s="48" t="s">
        <v>266</v>
      </c>
    </row>
    <row r="39" spans="1:2" x14ac:dyDescent="0.2">
      <c r="A39" s="47">
        <v>34</v>
      </c>
      <c r="B39" s="48" t="s">
        <v>267</v>
      </c>
    </row>
    <row r="40" spans="1:2" x14ac:dyDescent="0.2">
      <c r="A40" s="47">
        <v>35</v>
      </c>
      <c r="B40" s="48" t="s">
        <v>268</v>
      </c>
    </row>
    <row r="41" spans="1:2" x14ac:dyDescent="0.2">
      <c r="A41" s="47">
        <v>36</v>
      </c>
      <c r="B41" s="48" t="s">
        <v>269</v>
      </c>
    </row>
    <row r="42" spans="1:2" x14ac:dyDescent="0.2">
      <c r="A42" s="47">
        <v>37</v>
      </c>
      <c r="B42" s="48" t="s">
        <v>270</v>
      </c>
    </row>
    <row r="43" spans="1:2" x14ac:dyDescent="0.2">
      <c r="A43" s="47">
        <v>38</v>
      </c>
      <c r="B43" s="48" t="s">
        <v>271</v>
      </c>
    </row>
    <row r="44" spans="1:2" x14ac:dyDescent="0.2">
      <c r="A44" s="47">
        <v>39</v>
      </c>
      <c r="B44" s="48" t="s">
        <v>272</v>
      </c>
    </row>
    <row r="45" spans="1:2" x14ac:dyDescent="0.2">
      <c r="A45" s="47">
        <v>40</v>
      </c>
      <c r="B45" s="48" t="s">
        <v>273</v>
      </c>
    </row>
    <row r="46" spans="1:2" x14ac:dyDescent="0.2">
      <c r="A46" s="47">
        <v>41</v>
      </c>
      <c r="B46" s="48" t="s">
        <v>274</v>
      </c>
    </row>
    <row r="47" spans="1:2" x14ac:dyDescent="0.2">
      <c r="A47" s="47">
        <v>42</v>
      </c>
      <c r="B47" s="48" t="s">
        <v>275</v>
      </c>
    </row>
    <row r="48" spans="1:2" x14ac:dyDescent="0.2">
      <c r="A48" s="47">
        <v>43</v>
      </c>
      <c r="B48" s="48" t="s">
        <v>276</v>
      </c>
    </row>
    <row r="49" spans="1:2" x14ac:dyDescent="0.2">
      <c r="A49" s="47">
        <v>44</v>
      </c>
      <c r="B49" s="48" t="s">
        <v>277</v>
      </c>
    </row>
    <row r="50" spans="1:2" x14ac:dyDescent="0.2">
      <c r="A50" s="47">
        <v>45</v>
      </c>
      <c r="B50" s="48" t="s">
        <v>278</v>
      </c>
    </row>
    <row r="51" spans="1:2" x14ac:dyDescent="0.2">
      <c r="A51" s="47">
        <v>46</v>
      </c>
      <c r="B51" s="48" t="s">
        <v>279</v>
      </c>
    </row>
    <row r="52" spans="1:2" x14ac:dyDescent="0.2">
      <c r="A52" s="47">
        <v>47</v>
      </c>
      <c r="B52" s="48" t="s">
        <v>280</v>
      </c>
    </row>
    <row r="53" spans="1:2" x14ac:dyDescent="0.2">
      <c r="A53" s="47">
        <v>48</v>
      </c>
      <c r="B53" s="48" t="s">
        <v>281</v>
      </c>
    </row>
    <row r="54" spans="1:2" x14ac:dyDescent="0.2">
      <c r="A54" s="47">
        <v>49</v>
      </c>
      <c r="B54" s="48" t="s">
        <v>282</v>
      </c>
    </row>
    <row r="55" spans="1:2" x14ac:dyDescent="0.2">
      <c r="A55" s="47">
        <v>50</v>
      </c>
      <c r="B55" s="48" t="s">
        <v>283</v>
      </c>
    </row>
    <row r="56" spans="1:2" x14ac:dyDescent="0.2">
      <c r="A56" s="47">
        <v>51</v>
      </c>
      <c r="B56" s="48" t="s">
        <v>284</v>
      </c>
    </row>
    <row r="57" spans="1:2" x14ac:dyDescent="0.2">
      <c r="A57" s="47">
        <v>52</v>
      </c>
      <c r="B57" s="48" t="s">
        <v>285</v>
      </c>
    </row>
    <row r="58" spans="1:2" x14ac:dyDescent="0.2">
      <c r="A58" s="47">
        <v>53</v>
      </c>
      <c r="B58" s="48" t="s">
        <v>286</v>
      </c>
    </row>
    <row r="59" spans="1:2" x14ac:dyDescent="0.2">
      <c r="A59" s="47">
        <v>54</v>
      </c>
      <c r="B59" s="48" t="s">
        <v>287</v>
      </c>
    </row>
  </sheetData>
  <sheetProtection algorithmName="SHA-512" hashValue="B45GXtkma9Q3ryca0JnL5wICJ5tg49ximwNOSt1IVCZdaWIPpp5rgC9BUI+7NMJcSzlDFnflunC1GqR8N72hsw==" saltValue="HvuiN8LMdHq7WKdS9zLlVg==" spinCount="100000" sheet="1" objects="1" scenarios="1" selectLockedCells="1" selectUnlockedCells="1"/>
  <mergeCells count="2">
    <mergeCell ref="A1:B2"/>
    <mergeCell ref="D1:D4"/>
  </mergeCells>
  <pageMargins left="0.7" right="0.7" top="0.75" bottom="0.75" header="0.3" footer="0.3"/>
  <pageSetup scale="54" fitToHeight="0" orientation="landscape" verticalDpi="1200" r:id="rId1"/>
  <customProperties>
    <customPr name="_pios_id" r:id="rId2"/>
  </customPropertie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AS67"/>
  <sheetViews>
    <sheetView topLeftCell="A46" zoomScale="75" zoomScaleNormal="75" workbookViewId="0">
      <pane xSplit="1" topLeftCell="B1" activePane="topRight" state="frozen"/>
      <selection activeCell="A55" sqref="A55"/>
      <selection pane="topRight" activeCell="B60" sqref="B60"/>
    </sheetView>
  </sheetViews>
  <sheetFormatPr baseColWidth="10" defaultColWidth="9.1640625" defaultRowHeight="14" x14ac:dyDescent="0.15"/>
  <cols>
    <col min="1" max="1" width="14.5" style="53" customWidth="1"/>
    <col min="2" max="2" width="38" style="54" customWidth="1"/>
    <col min="3" max="3" width="41.5" style="54" bestFit="1" customWidth="1"/>
    <col min="4" max="4" width="44.6640625" style="54" customWidth="1"/>
    <col min="5" max="5" width="19" style="54" customWidth="1"/>
    <col min="6" max="8" width="5.5" style="53" customWidth="1"/>
    <col min="9" max="9" width="7.5" style="53" hidden="1" customWidth="1"/>
    <col min="10" max="10" width="9.1640625" style="53" customWidth="1"/>
    <col min="11" max="11" width="12" style="53" customWidth="1"/>
    <col min="12" max="13" width="8.6640625" style="53" customWidth="1"/>
    <col min="14" max="14" width="9.83203125" style="53" customWidth="1"/>
    <col min="15" max="17" width="5.1640625" style="53" customWidth="1"/>
    <col min="18" max="18" width="76.5" style="54" customWidth="1"/>
    <col min="19" max="19" width="16.1640625" style="55" customWidth="1"/>
    <col min="20" max="20" width="26" style="53" customWidth="1"/>
    <col min="21" max="23" width="5.5" style="53" customWidth="1"/>
    <col min="24" max="24" width="8" style="53" hidden="1" customWidth="1"/>
    <col min="25" max="25" width="9.1640625" style="53" customWidth="1"/>
    <col min="26" max="30" width="8.83203125" style="56" customWidth="1"/>
    <col min="31" max="31" width="9.1640625" style="56" customWidth="1"/>
    <col min="32" max="32" width="17.1640625" style="56" customWidth="1"/>
    <col min="33" max="33" width="14" style="56" customWidth="1"/>
    <col min="34" max="36" width="16" style="56" customWidth="1"/>
    <col min="37" max="37" width="9.1640625" style="56" customWidth="1"/>
    <col min="38" max="16384" width="9.1640625" style="56"/>
  </cols>
  <sheetData>
    <row r="1" spans="27:40" hidden="1" x14ac:dyDescent="0.15">
      <c r="AA1" s="53"/>
      <c r="AB1" s="53"/>
      <c r="AC1" s="53"/>
      <c r="AD1" s="53"/>
      <c r="AE1" s="53"/>
      <c r="AF1" s="53"/>
      <c r="AG1" s="53"/>
      <c r="AH1" s="53"/>
      <c r="AI1" s="53"/>
      <c r="AJ1" s="53"/>
      <c r="AK1" s="53"/>
      <c r="AL1" s="53"/>
      <c r="AM1" s="53"/>
      <c r="AN1" s="53"/>
    </row>
    <row r="2" spans="27:40" ht="15" hidden="1" x14ac:dyDescent="0.2">
      <c r="AA2" s="53"/>
      <c r="AB2" s="53"/>
      <c r="AC2" s="53"/>
      <c r="AD2" s="53"/>
      <c r="AE2" s="53"/>
      <c r="AF2" s="57" t="s">
        <v>302</v>
      </c>
      <c r="AG2" s="57" t="s">
        <v>9</v>
      </c>
      <c r="AH2" s="58" t="s">
        <v>303</v>
      </c>
      <c r="AI2" s="58" t="s">
        <v>304</v>
      </c>
      <c r="AJ2" s="58" t="s">
        <v>305</v>
      </c>
      <c r="AK2" s="53"/>
      <c r="AL2" s="53"/>
      <c r="AM2" s="53"/>
      <c r="AN2" s="53"/>
    </row>
    <row r="3" spans="27:40" ht="15" hidden="1" x14ac:dyDescent="0.2">
      <c r="AA3" s="53"/>
      <c r="AB3" s="53"/>
      <c r="AC3" s="53"/>
      <c r="AD3" s="53"/>
      <c r="AE3" s="53"/>
      <c r="AF3" s="59" t="s">
        <v>306</v>
      </c>
      <c r="AG3" s="60" t="s">
        <v>307</v>
      </c>
      <c r="AH3" s="61" t="s">
        <v>308</v>
      </c>
      <c r="AI3" s="62" t="s">
        <v>309</v>
      </c>
      <c r="AJ3" s="62" t="s">
        <v>309</v>
      </c>
      <c r="AK3" s="53"/>
      <c r="AL3" s="53"/>
      <c r="AM3" s="53"/>
      <c r="AN3" s="53"/>
    </row>
    <row r="4" spans="27:40" ht="15" hidden="1" x14ac:dyDescent="0.2">
      <c r="AA4" s="53"/>
      <c r="AB4" s="53"/>
      <c r="AC4" s="53"/>
      <c r="AD4" s="53"/>
      <c r="AE4" s="53"/>
      <c r="AF4" s="63" t="s">
        <v>310</v>
      </c>
      <c r="AG4" s="60" t="s">
        <v>307</v>
      </c>
      <c r="AH4" s="61" t="s">
        <v>308</v>
      </c>
      <c r="AI4" s="62" t="s">
        <v>309</v>
      </c>
      <c r="AJ4" s="62" t="s">
        <v>309</v>
      </c>
      <c r="AK4" s="53"/>
      <c r="AL4" s="53"/>
      <c r="AM4" s="53"/>
      <c r="AN4" s="53"/>
    </row>
    <row r="5" spans="27:40" ht="15" hidden="1" x14ac:dyDescent="0.2">
      <c r="AA5" s="53"/>
      <c r="AB5" s="53"/>
      <c r="AC5" s="53"/>
      <c r="AD5" s="53"/>
      <c r="AE5" s="53"/>
      <c r="AF5" s="63" t="s">
        <v>311</v>
      </c>
      <c r="AG5" s="60" t="s">
        <v>307</v>
      </c>
      <c r="AH5" s="61" t="s">
        <v>308</v>
      </c>
      <c r="AI5" s="62" t="s">
        <v>309</v>
      </c>
      <c r="AJ5" s="62" t="s">
        <v>309</v>
      </c>
      <c r="AK5" s="53"/>
      <c r="AL5" s="53"/>
      <c r="AM5" s="53"/>
      <c r="AN5" s="53"/>
    </row>
    <row r="6" spans="27:40" ht="15" hidden="1" x14ac:dyDescent="0.2">
      <c r="AA6" s="53"/>
      <c r="AB6" s="53"/>
      <c r="AC6" s="53"/>
      <c r="AD6" s="53"/>
      <c r="AE6" s="53"/>
      <c r="AF6" s="63" t="s">
        <v>312</v>
      </c>
      <c r="AG6" s="60" t="s">
        <v>307</v>
      </c>
      <c r="AH6" s="61" t="s">
        <v>308</v>
      </c>
      <c r="AI6" s="62" t="s">
        <v>309</v>
      </c>
      <c r="AJ6" s="62" t="s">
        <v>309</v>
      </c>
      <c r="AK6" s="53"/>
      <c r="AL6" s="53"/>
      <c r="AM6" s="53"/>
      <c r="AN6" s="53"/>
    </row>
    <row r="7" spans="27:40" ht="15" hidden="1" x14ac:dyDescent="0.2">
      <c r="AA7" s="53"/>
      <c r="AB7" s="53"/>
      <c r="AC7" s="53"/>
      <c r="AD7" s="53"/>
      <c r="AE7" s="53"/>
      <c r="AF7" s="59" t="s">
        <v>313</v>
      </c>
      <c r="AG7" s="60" t="s">
        <v>307</v>
      </c>
      <c r="AH7" s="61" t="s">
        <v>308</v>
      </c>
      <c r="AI7" s="62" t="s">
        <v>309</v>
      </c>
      <c r="AJ7" s="62" t="s">
        <v>309</v>
      </c>
      <c r="AK7" s="53"/>
      <c r="AL7" s="53"/>
      <c r="AM7" s="53"/>
      <c r="AN7" s="53"/>
    </row>
    <row r="8" spans="27:40" ht="15" hidden="1" x14ac:dyDescent="0.2">
      <c r="AA8" s="53"/>
      <c r="AB8" s="53"/>
      <c r="AC8" s="53"/>
      <c r="AD8" s="53"/>
      <c r="AE8" s="53"/>
      <c r="AF8" s="59" t="s">
        <v>314</v>
      </c>
      <c r="AG8" s="60" t="s">
        <v>315</v>
      </c>
      <c r="AH8" s="61" t="s">
        <v>316</v>
      </c>
      <c r="AI8" s="61">
        <v>2</v>
      </c>
      <c r="AJ8" s="61" t="s">
        <v>309</v>
      </c>
      <c r="AK8" s="53"/>
      <c r="AL8" s="53"/>
      <c r="AM8" s="53"/>
      <c r="AN8" s="53"/>
    </row>
    <row r="9" spans="27:40" ht="15" hidden="1" x14ac:dyDescent="0.2">
      <c r="AA9" s="53"/>
      <c r="AB9" s="53"/>
      <c r="AC9" s="53"/>
      <c r="AD9" s="53"/>
      <c r="AE9" s="53"/>
      <c r="AF9" s="63" t="s">
        <v>317</v>
      </c>
      <c r="AG9" s="60" t="s">
        <v>315</v>
      </c>
      <c r="AH9" s="61" t="s">
        <v>316</v>
      </c>
      <c r="AI9" s="61">
        <v>2</v>
      </c>
      <c r="AJ9" s="61" t="s">
        <v>309</v>
      </c>
      <c r="AK9" s="53"/>
      <c r="AL9" s="53"/>
      <c r="AM9" s="53"/>
      <c r="AN9" s="53"/>
    </row>
    <row r="10" spans="27:40" ht="15" hidden="1" x14ac:dyDescent="0.2">
      <c r="AA10" s="53"/>
      <c r="AB10" s="53"/>
      <c r="AC10" s="53"/>
      <c r="AD10" s="53"/>
      <c r="AE10" s="53"/>
      <c r="AF10" s="63" t="s">
        <v>318</v>
      </c>
      <c r="AG10" s="60" t="s">
        <v>315</v>
      </c>
      <c r="AH10" s="61" t="s">
        <v>316</v>
      </c>
      <c r="AI10" s="61">
        <v>2</v>
      </c>
      <c r="AJ10" s="61" t="s">
        <v>309</v>
      </c>
      <c r="AK10" s="53"/>
      <c r="AL10" s="53"/>
      <c r="AM10" s="53"/>
      <c r="AN10" s="53"/>
    </row>
    <row r="11" spans="27:40" ht="15" hidden="1" x14ac:dyDescent="0.2">
      <c r="AA11" s="53"/>
      <c r="AB11" s="53"/>
      <c r="AC11" s="53"/>
      <c r="AD11" s="53"/>
      <c r="AE11" s="53"/>
      <c r="AF11" s="63" t="s">
        <v>319</v>
      </c>
      <c r="AG11" s="60" t="s">
        <v>315</v>
      </c>
      <c r="AH11" s="61" t="s">
        <v>316</v>
      </c>
      <c r="AI11" s="61">
        <v>2</v>
      </c>
      <c r="AJ11" s="61" t="s">
        <v>309</v>
      </c>
      <c r="AK11" s="53"/>
      <c r="AL11" s="53"/>
      <c r="AM11" s="53"/>
      <c r="AN11" s="53"/>
    </row>
    <row r="12" spans="27:40" ht="15" hidden="1" x14ac:dyDescent="0.2">
      <c r="AA12" s="53"/>
      <c r="AB12" s="53"/>
      <c r="AC12" s="53"/>
      <c r="AD12" s="53"/>
      <c r="AE12" s="53"/>
      <c r="AF12" s="63" t="s">
        <v>320</v>
      </c>
      <c r="AG12" s="60" t="s">
        <v>315</v>
      </c>
      <c r="AH12" s="61" t="s">
        <v>316</v>
      </c>
      <c r="AI12" s="61">
        <v>2</v>
      </c>
      <c r="AJ12" s="61" t="s">
        <v>309</v>
      </c>
      <c r="AK12" s="53"/>
      <c r="AL12" s="53"/>
      <c r="AM12" s="53"/>
      <c r="AN12" s="53"/>
    </row>
    <row r="13" spans="27:40" ht="15" hidden="1" x14ac:dyDescent="0.2">
      <c r="AA13" s="53"/>
      <c r="AB13" s="53"/>
      <c r="AC13" s="53"/>
      <c r="AD13" s="53"/>
      <c r="AE13" s="53"/>
      <c r="AF13" s="63" t="s">
        <v>321</v>
      </c>
      <c r="AG13" s="60" t="s">
        <v>315</v>
      </c>
      <c r="AH13" s="61" t="s">
        <v>316</v>
      </c>
      <c r="AI13" s="61">
        <v>2</v>
      </c>
      <c r="AJ13" s="61" t="s">
        <v>309</v>
      </c>
      <c r="AK13" s="53"/>
      <c r="AL13" s="53"/>
      <c r="AM13" s="53"/>
      <c r="AN13" s="53"/>
    </row>
    <row r="14" spans="27:40" ht="15" hidden="1" x14ac:dyDescent="0.2">
      <c r="AA14" s="53"/>
      <c r="AB14" s="53"/>
      <c r="AC14" s="53"/>
      <c r="AD14" s="53"/>
      <c r="AE14" s="53"/>
      <c r="AF14" s="63" t="s">
        <v>322</v>
      </c>
      <c r="AG14" s="60" t="s">
        <v>315</v>
      </c>
      <c r="AH14" s="61" t="s">
        <v>316</v>
      </c>
      <c r="AI14" s="61">
        <v>2</v>
      </c>
      <c r="AJ14" s="61" t="s">
        <v>309</v>
      </c>
      <c r="AK14" s="53"/>
      <c r="AL14" s="53"/>
      <c r="AM14" s="53"/>
      <c r="AN14" s="53"/>
    </row>
    <row r="15" spans="27:40" ht="15" hidden="1" x14ac:dyDescent="0.2">
      <c r="AA15" s="53"/>
      <c r="AB15" s="53"/>
      <c r="AC15" s="53"/>
      <c r="AD15" s="53"/>
      <c r="AE15" s="53"/>
      <c r="AF15" s="63" t="s">
        <v>323</v>
      </c>
      <c r="AG15" s="60" t="s">
        <v>315</v>
      </c>
      <c r="AH15" s="61" t="s">
        <v>316</v>
      </c>
      <c r="AI15" s="61">
        <v>2</v>
      </c>
      <c r="AJ15" s="61" t="s">
        <v>309</v>
      </c>
      <c r="AK15" s="53"/>
      <c r="AL15" s="53"/>
      <c r="AM15" s="53"/>
      <c r="AN15" s="53"/>
    </row>
    <row r="16" spans="27:40" ht="15" hidden="1" x14ac:dyDescent="0.2">
      <c r="AA16" s="53"/>
      <c r="AB16" s="53"/>
      <c r="AC16" s="53"/>
      <c r="AD16" s="53"/>
      <c r="AE16" s="53"/>
      <c r="AF16" s="63" t="s">
        <v>324</v>
      </c>
      <c r="AG16" s="60" t="s">
        <v>315</v>
      </c>
      <c r="AH16" s="61" t="s">
        <v>316</v>
      </c>
      <c r="AI16" s="61">
        <v>2</v>
      </c>
      <c r="AJ16" s="61" t="s">
        <v>309</v>
      </c>
      <c r="AK16" s="53"/>
      <c r="AL16" s="53"/>
      <c r="AM16" s="53"/>
      <c r="AN16" s="53"/>
    </row>
    <row r="17" spans="27:40" ht="15" hidden="1" x14ac:dyDescent="0.2">
      <c r="AA17" s="53"/>
      <c r="AB17" s="53"/>
      <c r="AC17" s="53"/>
      <c r="AD17" s="53"/>
      <c r="AE17" s="53"/>
      <c r="AF17" s="63" t="s">
        <v>325</v>
      </c>
      <c r="AG17" s="60" t="s">
        <v>315</v>
      </c>
      <c r="AH17" s="61" t="s">
        <v>316</v>
      </c>
      <c r="AI17" s="61">
        <v>2</v>
      </c>
      <c r="AJ17" s="61" t="s">
        <v>309</v>
      </c>
      <c r="AK17" s="53"/>
      <c r="AL17" s="53"/>
      <c r="AM17" s="53"/>
      <c r="AN17" s="53"/>
    </row>
    <row r="18" spans="27:40" ht="15" hidden="1" x14ac:dyDescent="0.2">
      <c r="AA18" s="53"/>
      <c r="AB18" s="53"/>
      <c r="AC18" s="53"/>
      <c r="AD18" s="53"/>
      <c r="AE18" s="53"/>
      <c r="AF18" s="63" t="s">
        <v>326</v>
      </c>
      <c r="AG18" s="60" t="s">
        <v>327</v>
      </c>
      <c r="AH18" s="61" t="s">
        <v>328</v>
      </c>
      <c r="AI18" s="61">
        <v>2</v>
      </c>
      <c r="AJ18" s="61" t="s">
        <v>305</v>
      </c>
      <c r="AK18" s="53"/>
      <c r="AL18" s="53"/>
      <c r="AM18" s="53"/>
      <c r="AN18" s="53"/>
    </row>
    <row r="19" spans="27:40" ht="15" hidden="1" x14ac:dyDescent="0.2">
      <c r="AA19" s="53"/>
      <c r="AB19" s="53"/>
      <c r="AC19" s="53"/>
      <c r="AD19" s="53"/>
      <c r="AE19" s="53"/>
      <c r="AF19" s="63" t="s">
        <v>329</v>
      </c>
      <c r="AG19" s="60" t="s">
        <v>327</v>
      </c>
      <c r="AH19" s="61" t="s">
        <v>328</v>
      </c>
      <c r="AI19" s="61">
        <v>2</v>
      </c>
      <c r="AJ19" s="61" t="s">
        <v>305</v>
      </c>
      <c r="AK19" s="53"/>
      <c r="AL19" s="53"/>
      <c r="AM19" s="53"/>
      <c r="AN19" s="53"/>
    </row>
    <row r="20" spans="27:40" ht="15" hidden="1" x14ac:dyDescent="0.2">
      <c r="AA20" s="53"/>
      <c r="AB20" s="53"/>
      <c r="AC20" s="53"/>
      <c r="AD20" s="53"/>
      <c r="AE20" s="53"/>
      <c r="AF20" s="63" t="s">
        <v>330</v>
      </c>
      <c r="AG20" s="60" t="s">
        <v>327</v>
      </c>
      <c r="AH20" s="61" t="s">
        <v>328</v>
      </c>
      <c r="AI20" s="61">
        <v>2</v>
      </c>
      <c r="AJ20" s="61" t="s">
        <v>305</v>
      </c>
      <c r="AK20" s="53"/>
      <c r="AL20" s="53"/>
      <c r="AM20" s="53"/>
      <c r="AN20" s="53"/>
    </row>
    <row r="21" spans="27:40" ht="15" hidden="1" x14ac:dyDescent="0.2">
      <c r="AA21" s="53"/>
      <c r="AB21" s="53"/>
      <c r="AC21" s="53"/>
      <c r="AD21" s="53"/>
      <c r="AE21" s="53"/>
      <c r="AF21" s="63" t="s">
        <v>331</v>
      </c>
      <c r="AG21" s="60" t="s">
        <v>327</v>
      </c>
      <c r="AH21" s="61" t="s">
        <v>328</v>
      </c>
      <c r="AI21" s="61">
        <v>2</v>
      </c>
      <c r="AJ21" s="61" t="s">
        <v>305</v>
      </c>
      <c r="AK21" s="53"/>
      <c r="AL21" s="53"/>
      <c r="AM21" s="53"/>
      <c r="AN21" s="53"/>
    </row>
    <row r="22" spans="27:40" ht="15" hidden="1" x14ac:dyDescent="0.2">
      <c r="AA22" s="53"/>
      <c r="AB22" s="53"/>
      <c r="AC22" s="53"/>
      <c r="AD22" s="53"/>
      <c r="AE22" s="53"/>
      <c r="AF22" s="63" t="s">
        <v>332</v>
      </c>
      <c r="AG22" s="60" t="s">
        <v>327</v>
      </c>
      <c r="AH22" s="61" t="s">
        <v>328</v>
      </c>
      <c r="AI22" s="61">
        <v>2</v>
      </c>
      <c r="AJ22" s="61" t="s">
        <v>305</v>
      </c>
      <c r="AK22" s="53"/>
      <c r="AL22" s="53"/>
      <c r="AM22" s="53"/>
      <c r="AN22" s="53"/>
    </row>
    <row r="23" spans="27:40" ht="15" hidden="1" x14ac:dyDescent="0.2">
      <c r="AA23" s="53"/>
      <c r="AB23" s="53"/>
      <c r="AC23" s="53"/>
      <c r="AD23" s="53"/>
      <c r="AE23" s="53"/>
      <c r="AF23" s="63" t="s">
        <v>333</v>
      </c>
      <c r="AG23" s="60" t="s">
        <v>334</v>
      </c>
      <c r="AH23" s="61" t="s">
        <v>328</v>
      </c>
      <c r="AI23" s="61">
        <v>3</v>
      </c>
      <c r="AJ23" s="61" t="s">
        <v>305</v>
      </c>
      <c r="AK23" s="53"/>
      <c r="AL23" s="53"/>
      <c r="AM23" s="53"/>
      <c r="AN23" s="53"/>
    </row>
    <row r="24" spans="27:40" ht="15" hidden="1" x14ac:dyDescent="0.2">
      <c r="AA24" s="53"/>
      <c r="AB24" s="53"/>
      <c r="AC24" s="53"/>
      <c r="AD24" s="53"/>
      <c r="AE24" s="53"/>
      <c r="AF24" s="63" t="s">
        <v>335</v>
      </c>
      <c r="AG24" s="60" t="s">
        <v>334</v>
      </c>
      <c r="AH24" s="61" t="s">
        <v>328</v>
      </c>
      <c r="AI24" s="61">
        <v>3</v>
      </c>
      <c r="AJ24" s="61" t="s">
        <v>305</v>
      </c>
      <c r="AK24" s="53"/>
      <c r="AL24" s="53"/>
      <c r="AM24" s="53"/>
      <c r="AN24" s="53"/>
    </row>
    <row r="25" spans="27:40" ht="15" hidden="1" x14ac:dyDescent="0.2">
      <c r="AA25" s="53"/>
      <c r="AB25" s="53"/>
      <c r="AC25" s="53"/>
      <c r="AD25" s="53"/>
      <c r="AE25" s="53"/>
      <c r="AF25" s="63" t="s">
        <v>336</v>
      </c>
      <c r="AG25" s="60" t="s">
        <v>315</v>
      </c>
      <c r="AH25" s="61" t="s">
        <v>316</v>
      </c>
      <c r="AI25" s="61">
        <v>2</v>
      </c>
      <c r="AJ25" s="61" t="s">
        <v>309</v>
      </c>
      <c r="AK25" s="53"/>
      <c r="AL25" s="53"/>
      <c r="AM25" s="53"/>
      <c r="AN25" s="53"/>
    </row>
    <row r="26" spans="27:40" ht="15" hidden="1" x14ac:dyDescent="0.2">
      <c r="AA26" s="53"/>
      <c r="AB26" s="53"/>
      <c r="AC26" s="53"/>
      <c r="AD26" s="53"/>
      <c r="AE26" s="53"/>
      <c r="AF26" s="63" t="s">
        <v>337</v>
      </c>
      <c r="AG26" s="60" t="s">
        <v>315</v>
      </c>
      <c r="AH26" s="61" t="s">
        <v>316</v>
      </c>
      <c r="AI26" s="61">
        <v>2</v>
      </c>
      <c r="AJ26" s="61" t="s">
        <v>309</v>
      </c>
      <c r="AK26" s="53"/>
      <c r="AL26" s="53"/>
      <c r="AM26" s="53"/>
      <c r="AN26" s="53"/>
    </row>
    <row r="27" spans="27:40" ht="15" hidden="1" x14ac:dyDescent="0.2">
      <c r="AA27" s="53"/>
      <c r="AB27" s="53"/>
      <c r="AC27" s="53"/>
      <c r="AD27" s="53"/>
      <c r="AE27" s="53"/>
      <c r="AF27" s="63" t="s">
        <v>338</v>
      </c>
      <c r="AG27" s="60" t="s">
        <v>315</v>
      </c>
      <c r="AH27" s="61" t="s">
        <v>316</v>
      </c>
      <c r="AI27" s="61">
        <v>2</v>
      </c>
      <c r="AJ27" s="61" t="s">
        <v>309</v>
      </c>
      <c r="AK27" s="53"/>
      <c r="AL27" s="53"/>
      <c r="AM27" s="53"/>
      <c r="AN27" s="53"/>
    </row>
    <row r="28" spans="27:40" ht="15" hidden="1" x14ac:dyDescent="0.2">
      <c r="AA28" s="53"/>
      <c r="AB28" s="53"/>
      <c r="AC28" s="53"/>
      <c r="AD28" s="53"/>
      <c r="AE28" s="53"/>
      <c r="AF28" s="63" t="s">
        <v>339</v>
      </c>
      <c r="AG28" s="60" t="s">
        <v>315</v>
      </c>
      <c r="AH28" s="61" t="s">
        <v>316</v>
      </c>
      <c r="AI28" s="61">
        <v>2</v>
      </c>
      <c r="AJ28" s="61" t="s">
        <v>309</v>
      </c>
      <c r="AK28" s="53"/>
      <c r="AL28" s="53"/>
      <c r="AM28" s="53"/>
      <c r="AN28" s="53"/>
    </row>
    <row r="29" spans="27:40" ht="15" hidden="1" x14ac:dyDescent="0.2">
      <c r="AA29" s="53"/>
      <c r="AB29" s="53"/>
      <c r="AC29" s="53"/>
      <c r="AD29" s="53"/>
      <c r="AE29" s="53"/>
      <c r="AF29" s="63" t="s">
        <v>340</v>
      </c>
      <c r="AG29" s="60" t="s">
        <v>334</v>
      </c>
      <c r="AH29" s="61" t="s">
        <v>328</v>
      </c>
      <c r="AI29" s="61">
        <v>3</v>
      </c>
      <c r="AJ29" s="61" t="s">
        <v>305</v>
      </c>
      <c r="AK29" s="53"/>
      <c r="AL29" s="53"/>
      <c r="AM29" s="53"/>
      <c r="AN29" s="53"/>
    </row>
    <row r="30" spans="27:40" ht="15" hidden="1" x14ac:dyDescent="0.2">
      <c r="AA30" s="53"/>
      <c r="AB30" s="53"/>
      <c r="AC30" s="53"/>
      <c r="AD30" s="53"/>
      <c r="AE30" s="53"/>
      <c r="AF30" s="63" t="s">
        <v>341</v>
      </c>
      <c r="AG30" s="60" t="s">
        <v>334</v>
      </c>
      <c r="AH30" s="61" t="s">
        <v>328</v>
      </c>
      <c r="AI30" s="61">
        <v>3</v>
      </c>
      <c r="AJ30" s="61" t="s">
        <v>305</v>
      </c>
      <c r="AK30" s="53"/>
      <c r="AL30" s="53"/>
      <c r="AM30" s="53"/>
      <c r="AN30" s="53"/>
    </row>
    <row r="31" spans="27:40" ht="15" hidden="1" x14ac:dyDescent="0.2">
      <c r="AA31" s="53"/>
      <c r="AB31" s="53"/>
      <c r="AC31" s="53"/>
      <c r="AD31" s="53"/>
      <c r="AE31" s="53"/>
      <c r="AF31" s="63" t="s">
        <v>342</v>
      </c>
      <c r="AG31" s="60" t="s">
        <v>334</v>
      </c>
      <c r="AH31" s="61" t="s">
        <v>328</v>
      </c>
      <c r="AI31" s="61">
        <v>3</v>
      </c>
      <c r="AJ31" s="61" t="s">
        <v>305</v>
      </c>
      <c r="AK31" s="53"/>
      <c r="AL31" s="53"/>
      <c r="AM31" s="53"/>
      <c r="AN31" s="53"/>
    </row>
    <row r="32" spans="27:40" ht="15" hidden="1" x14ac:dyDescent="0.2">
      <c r="AA32" s="53"/>
      <c r="AB32" s="53"/>
      <c r="AC32" s="53"/>
      <c r="AD32" s="53"/>
      <c r="AE32" s="53"/>
      <c r="AF32" s="63" t="s">
        <v>343</v>
      </c>
      <c r="AG32" s="60" t="s">
        <v>334</v>
      </c>
      <c r="AH32" s="61" t="s">
        <v>328</v>
      </c>
      <c r="AI32" s="61">
        <v>3</v>
      </c>
      <c r="AJ32" s="61" t="s">
        <v>305</v>
      </c>
      <c r="AK32" s="53"/>
      <c r="AL32" s="53"/>
      <c r="AM32" s="53"/>
      <c r="AN32" s="53"/>
    </row>
    <row r="33" spans="1:40" ht="15" hidden="1" x14ac:dyDescent="0.2">
      <c r="AA33" s="53"/>
      <c r="AB33" s="53"/>
      <c r="AC33" s="53"/>
      <c r="AD33" s="53"/>
      <c r="AE33" s="53"/>
      <c r="AF33" s="63" t="s">
        <v>344</v>
      </c>
      <c r="AG33" s="60" t="s">
        <v>334</v>
      </c>
      <c r="AH33" s="61" t="s">
        <v>328</v>
      </c>
      <c r="AI33" s="61">
        <v>3</v>
      </c>
      <c r="AJ33" s="61" t="s">
        <v>305</v>
      </c>
      <c r="AK33" s="53"/>
      <c r="AL33" s="53"/>
      <c r="AM33" s="53"/>
      <c r="AN33" s="53"/>
    </row>
    <row r="34" spans="1:40" ht="15" hidden="1" x14ac:dyDescent="0.2">
      <c r="AA34" s="53"/>
      <c r="AB34" s="53"/>
      <c r="AC34" s="53"/>
      <c r="AD34" s="53"/>
      <c r="AE34" s="53"/>
      <c r="AF34" s="63" t="s">
        <v>345</v>
      </c>
      <c r="AG34" s="60" t="s">
        <v>334</v>
      </c>
      <c r="AH34" s="61" t="s">
        <v>328</v>
      </c>
      <c r="AI34" s="61">
        <v>3</v>
      </c>
      <c r="AJ34" s="61" t="s">
        <v>305</v>
      </c>
      <c r="AK34" s="53"/>
      <c r="AL34" s="53"/>
      <c r="AM34" s="53"/>
      <c r="AN34" s="53"/>
    </row>
    <row r="35" spans="1:40" ht="15" hidden="1" x14ac:dyDescent="0.2">
      <c r="AA35" s="53"/>
      <c r="AB35" s="53"/>
      <c r="AC35" s="53"/>
      <c r="AD35" s="53"/>
      <c r="AE35" s="53"/>
      <c r="AF35" s="63" t="s">
        <v>346</v>
      </c>
      <c r="AG35" s="60" t="s">
        <v>347</v>
      </c>
      <c r="AH35" s="61" t="s">
        <v>348</v>
      </c>
      <c r="AI35" s="61">
        <v>4</v>
      </c>
      <c r="AJ35" s="61" t="s">
        <v>305</v>
      </c>
      <c r="AK35" s="53"/>
      <c r="AL35" s="53"/>
      <c r="AM35" s="53"/>
      <c r="AN35" s="53"/>
    </row>
    <row r="36" spans="1:40" hidden="1" x14ac:dyDescent="0.15">
      <c r="AA36" s="53"/>
      <c r="AB36" s="53"/>
      <c r="AC36" s="53"/>
      <c r="AD36" s="53"/>
      <c r="AE36" s="53"/>
      <c r="AF36" s="53"/>
      <c r="AG36" s="53"/>
      <c r="AH36" s="53"/>
      <c r="AI36" s="53"/>
      <c r="AJ36" s="53"/>
      <c r="AK36" s="53"/>
      <c r="AL36" s="53"/>
      <c r="AM36" s="53"/>
      <c r="AN36" s="53"/>
    </row>
    <row r="37" spans="1:40" hidden="1" x14ac:dyDescent="0.15">
      <c r="AA37" s="53"/>
      <c r="AB37" s="53"/>
      <c r="AC37" s="53"/>
      <c r="AD37" s="53"/>
      <c r="AE37" s="53"/>
      <c r="AF37" s="53"/>
      <c r="AG37" s="53"/>
      <c r="AH37" s="53"/>
      <c r="AI37" s="53"/>
      <c r="AJ37" s="53"/>
      <c r="AK37" s="53"/>
      <c r="AL37" s="53"/>
      <c r="AM37" s="53"/>
      <c r="AN37" s="53"/>
    </row>
    <row r="38" spans="1:40" hidden="1" x14ac:dyDescent="0.15">
      <c r="AA38" s="53"/>
      <c r="AB38" s="53"/>
      <c r="AC38" s="53"/>
      <c r="AD38" s="53"/>
      <c r="AE38" s="53"/>
      <c r="AF38" s="53"/>
      <c r="AG38" s="53"/>
      <c r="AH38" s="53"/>
      <c r="AI38" s="53"/>
      <c r="AJ38" s="53"/>
      <c r="AK38" s="53"/>
      <c r="AL38" s="53"/>
      <c r="AM38" s="53"/>
      <c r="AN38" s="53"/>
    </row>
    <row r="39" spans="1:40" hidden="1" x14ac:dyDescent="0.15">
      <c r="AA39" s="53"/>
      <c r="AB39" s="53"/>
      <c r="AC39" s="53"/>
      <c r="AD39" s="53"/>
      <c r="AE39" s="53"/>
      <c r="AF39" s="53"/>
      <c r="AG39" s="53"/>
      <c r="AH39" s="53"/>
      <c r="AI39" s="53"/>
      <c r="AJ39" s="53"/>
      <c r="AK39" s="53"/>
      <c r="AL39" s="53"/>
      <c r="AM39" s="53"/>
      <c r="AN39" s="53"/>
    </row>
    <row r="40" spans="1:40" hidden="1" x14ac:dyDescent="0.15">
      <c r="AA40" s="53"/>
      <c r="AB40" s="53"/>
      <c r="AC40" s="53"/>
      <c r="AD40" s="53"/>
      <c r="AE40" s="53"/>
      <c r="AF40" s="53"/>
      <c r="AG40" s="53"/>
      <c r="AH40" s="53"/>
      <c r="AI40" s="53"/>
      <c r="AJ40" s="53"/>
      <c r="AK40" s="53"/>
      <c r="AL40" s="53"/>
      <c r="AM40" s="53"/>
      <c r="AN40" s="53"/>
    </row>
    <row r="41" spans="1:40" hidden="1" x14ac:dyDescent="0.15">
      <c r="AA41" s="53"/>
      <c r="AB41" s="53"/>
      <c r="AC41" s="53"/>
      <c r="AD41" s="53"/>
      <c r="AE41" s="53"/>
      <c r="AF41" s="53"/>
      <c r="AG41" s="53"/>
      <c r="AH41" s="53"/>
      <c r="AI41" s="53"/>
      <c r="AJ41" s="53"/>
      <c r="AK41" s="53"/>
      <c r="AL41" s="53"/>
      <c r="AM41" s="53"/>
      <c r="AN41" s="53"/>
    </row>
    <row r="42" spans="1:40" hidden="1" x14ac:dyDescent="0.15">
      <c r="AA42" s="53"/>
      <c r="AB42" s="53"/>
      <c r="AC42" s="53"/>
      <c r="AD42" s="53"/>
      <c r="AE42" s="53"/>
      <c r="AF42" s="53"/>
      <c r="AG42" s="53"/>
      <c r="AH42" s="53"/>
      <c r="AI42" s="53"/>
      <c r="AJ42" s="53"/>
      <c r="AK42" s="53"/>
      <c r="AL42" s="53"/>
      <c r="AM42" s="53"/>
      <c r="AN42" s="53"/>
    </row>
    <row r="43" spans="1:40" hidden="1" x14ac:dyDescent="0.15">
      <c r="AA43" s="53"/>
      <c r="AB43" s="53"/>
      <c r="AC43" s="53"/>
      <c r="AD43" s="53"/>
      <c r="AE43" s="53"/>
      <c r="AF43" s="53"/>
      <c r="AG43" s="53"/>
      <c r="AH43" s="53"/>
      <c r="AI43" s="53"/>
      <c r="AJ43" s="53"/>
      <c r="AK43" s="53"/>
      <c r="AL43" s="53"/>
      <c r="AM43" s="53"/>
      <c r="AN43" s="53"/>
    </row>
    <row r="44" spans="1:40" hidden="1" x14ac:dyDescent="0.15">
      <c r="AA44" s="53"/>
      <c r="AB44" s="53"/>
      <c r="AC44" s="53"/>
      <c r="AD44" s="53"/>
      <c r="AE44" s="53"/>
      <c r="AF44" s="53"/>
      <c r="AG44" s="53"/>
      <c r="AH44" s="53"/>
      <c r="AI44" s="53"/>
      <c r="AJ44" s="53"/>
      <c r="AK44" s="53"/>
      <c r="AL44" s="53"/>
      <c r="AM44" s="53"/>
      <c r="AN44" s="53"/>
    </row>
    <row r="45" spans="1:40" hidden="1" x14ac:dyDescent="0.15">
      <c r="A45" s="56"/>
      <c r="B45" s="64"/>
      <c r="C45" s="64"/>
      <c r="D45" s="64"/>
      <c r="E45" s="64"/>
      <c r="F45" s="56"/>
      <c r="G45" s="56"/>
      <c r="H45" s="56"/>
      <c r="I45" s="56"/>
      <c r="J45" s="56"/>
      <c r="K45" s="56"/>
      <c r="L45" s="56"/>
      <c r="M45" s="56"/>
      <c r="N45" s="56"/>
      <c r="O45" s="56"/>
      <c r="P45" s="56"/>
      <c r="Q45" s="56"/>
      <c r="R45" s="64"/>
      <c r="S45" s="65"/>
      <c r="T45" s="56"/>
      <c r="U45" s="56"/>
      <c r="V45" s="56"/>
      <c r="W45" s="56"/>
      <c r="X45" s="56"/>
      <c r="Y45" s="56"/>
    </row>
    <row r="46" spans="1:40" ht="29.25" customHeight="1" x14ac:dyDescent="0.15">
      <c r="A46" s="56"/>
      <c r="B46" s="64"/>
      <c r="C46" s="64"/>
      <c r="D46" s="64"/>
      <c r="E46" s="64"/>
      <c r="F46" s="56"/>
      <c r="G46" s="66" t="s">
        <v>288</v>
      </c>
      <c r="H46" s="56"/>
      <c r="I46" s="56"/>
      <c r="J46" s="56"/>
      <c r="K46" s="56"/>
      <c r="L46" s="56"/>
      <c r="M46" s="56"/>
      <c r="N46" s="56"/>
      <c r="O46" s="56"/>
      <c r="P46" s="56"/>
      <c r="Q46" s="56"/>
      <c r="R46" s="64"/>
      <c r="S46" s="65"/>
      <c r="T46" s="56"/>
      <c r="U46" s="56"/>
      <c r="V46" s="56"/>
      <c r="W46" s="56"/>
      <c r="X46" s="56"/>
      <c r="Y46" s="56"/>
    </row>
    <row r="47" spans="1:40" ht="29.25" customHeight="1" x14ac:dyDescent="0.15">
      <c r="A47" s="56"/>
      <c r="B47" s="64"/>
      <c r="C47" s="64"/>
      <c r="D47" s="64"/>
      <c r="E47" s="64"/>
      <c r="F47" s="56"/>
      <c r="G47" s="56"/>
      <c r="H47" s="56"/>
      <c r="I47" s="56"/>
      <c r="J47" s="56"/>
      <c r="K47" s="56"/>
      <c r="L47" s="56"/>
      <c r="M47" s="56"/>
      <c r="N47" s="56"/>
      <c r="O47" s="56"/>
      <c r="P47" s="56"/>
      <c r="Q47" s="56"/>
      <c r="R47" s="64"/>
      <c r="S47" s="65"/>
      <c r="T47" s="56"/>
      <c r="U47" s="56"/>
      <c r="V47" s="56"/>
      <c r="W47" s="56"/>
      <c r="X47" s="56"/>
      <c r="Y47" s="56"/>
    </row>
    <row r="48" spans="1:40" ht="29.25" customHeight="1" x14ac:dyDescent="0.15">
      <c r="A48" s="56"/>
      <c r="B48" s="65"/>
      <c r="C48" s="65"/>
      <c r="D48" s="65"/>
      <c r="E48" s="65"/>
      <c r="F48" s="65"/>
      <c r="G48" s="65"/>
      <c r="H48" s="65"/>
      <c r="I48" s="65"/>
      <c r="J48" s="65"/>
      <c r="K48" s="65"/>
      <c r="L48" s="65"/>
      <c r="M48" s="65"/>
      <c r="N48" s="65"/>
      <c r="O48" s="65"/>
      <c r="P48" s="65"/>
      <c r="Q48" s="65"/>
      <c r="R48" s="126" t="s">
        <v>126</v>
      </c>
      <c r="S48" s="127"/>
      <c r="T48" s="126" t="s">
        <v>127</v>
      </c>
      <c r="U48" s="127"/>
      <c r="V48" s="127"/>
      <c r="W48" s="127"/>
      <c r="X48" s="127"/>
      <c r="Y48" s="128"/>
    </row>
    <row r="49" spans="1:45" ht="29.25" customHeight="1" x14ac:dyDescent="0.15">
      <c r="A49" s="56"/>
      <c r="B49" s="56"/>
      <c r="C49" s="56"/>
      <c r="D49" s="56"/>
      <c r="E49" s="56"/>
      <c r="F49" s="56"/>
      <c r="G49" s="56"/>
      <c r="H49" s="56"/>
      <c r="I49" s="56"/>
      <c r="J49" s="56"/>
      <c r="K49" s="56"/>
      <c r="L49" s="64"/>
      <c r="M49" s="56"/>
      <c r="N49" s="56"/>
      <c r="O49" s="56"/>
      <c r="P49" s="56"/>
      <c r="Q49" s="56"/>
      <c r="R49" s="129" t="s">
        <v>354</v>
      </c>
      <c r="S49" s="130"/>
      <c r="T49" s="131"/>
      <c r="U49" s="132"/>
      <c r="V49" s="132"/>
      <c r="W49" s="132"/>
      <c r="X49" s="132"/>
      <c r="Y49" s="133"/>
    </row>
    <row r="50" spans="1:45" s="65" customFormat="1" ht="29.25" customHeight="1" x14ac:dyDescent="0.2">
      <c r="R50" s="129"/>
      <c r="S50" s="130"/>
      <c r="T50" s="131"/>
      <c r="U50" s="132"/>
      <c r="V50" s="132"/>
      <c r="W50" s="132"/>
      <c r="X50" s="132"/>
      <c r="Y50" s="133"/>
    </row>
    <row r="51" spans="1:45" s="65" customFormat="1" ht="27.75" customHeight="1" x14ac:dyDescent="0.15">
      <c r="A51" s="56"/>
      <c r="B51" s="56"/>
      <c r="C51" s="56"/>
      <c r="D51" s="56"/>
      <c r="E51" s="56"/>
      <c r="F51" s="56"/>
      <c r="G51" s="56"/>
      <c r="H51" s="56"/>
      <c r="I51" s="56"/>
      <c r="J51" s="56"/>
      <c r="K51" s="56"/>
      <c r="L51" s="56"/>
      <c r="M51" s="56"/>
      <c r="N51" s="56"/>
      <c r="O51" s="56"/>
      <c r="P51" s="56"/>
      <c r="Q51" s="56"/>
      <c r="R51" s="129"/>
      <c r="S51" s="130"/>
      <c r="T51" s="131"/>
      <c r="U51" s="132"/>
      <c r="V51" s="132"/>
      <c r="W51" s="132"/>
      <c r="X51" s="132"/>
      <c r="Y51" s="133"/>
    </row>
    <row r="52" spans="1:45" ht="31.5" customHeight="1" x14ac:dyDescent="0.15">
      <c r="A52" s="67" t="s">
        <v>121</v>
      </c>
      <c r="B52" s="134"/>
      <c r="C52" s="134"/>
      <c r="D52" s="134"/>
      <c r="E52" s="136" t="s">
        <v>30</v>
      </c>
      <c r="F52" s="136"/>
      <c r="G52" s="138"/>
      <c r="H52" s="139"/>
      <c r="I52" s="139"/>
      <c r="J52" s="139"/>
      <c r="K52" s="139"/>
      <c r="L52" s="139"/>
      <c r="M52" s="139"/>
      <c r="N52" s="139"/>
      <c r="O52" s="139"/>
      <c r="P52" s="139"/>
      <c r="Q52" s="140"/>
      <c r="R52" s="145"/>
      <c r="S52" s="145"/>
      <c r="T52" s="146"/>
      <c r="U52" s="146"/>
      <c r="V52" s="146"/>
      <c r="W52" s="146"/>
      <c r="X52" s="146"/>
      <c r="Y52" s="146"/>
      <c r="Z52" s="68"/>
      <c r="AA52" s="68"/>
      <c r="AB52" s="68"/>
      <c r="AC52" s="68"/>
      <c r="AD52" s="68"/>
    </row>
    <row r="53" spans="1:45" ht="31.5" customHeight="1" x14ac:dyDescent="0.15">
      <c r="A53" s="69" t="s">
        <v>31</v>
      </c>
      <c r="B53" s="134"/>
      <c r="C53" s="134"/>
      <c r="D53" s="134"/>
      <c r="E53" s="136" t="s">
        <v>122</v>
      </c>
      <c r="F53" s="136"/>
      <c r="G53" s="153"/>
      <c r="H53" s="139"/>
      <c r="I53" s="139"/>
      <c r="J53" s="139"/>
      <c r="K53" s="139"/>
      <c r="L53" s="139"/>
      <c r="M53" s="139"/>
      <c r="N53" s="139"/>
      <c r="O53" s="139"/>
      <c r="P53" s="139"/>
      <c r="Q53" s="140"/>
      <c r="R53" s="141"/>
      <c r="S53" s="141"/>
      <c r="T53" s="146"/>
      <c r="U53" s="146"/>
      <c r="V53" s="146"/>
      <c r="W53" s="146"/>
      <c r="X53" s="146"/>
      <c r="Y53" s="146"/>
      <c r="Z53" s="68"/>
      <c r="AA53" s="68"/>
      <c r="AB53" s="68"/>
      <c r="AC53" s="68"/>
      <c r="AD53" s="68"/>
    </row>
    <row r="54" spans="1:45" ht="31.5" customHeight="1" thickBot="1" x14ac:dyDescent="0.2">
      <c r="A54" s="70" t="s">
        <v>32</v>
      </c>
      <c r="B54" s="135"/>
      <c r="C54" s="135"/>
      <c r="D54" s="135"/>
      <c r="E54" s="137" t="s">
        <v>123</v>
      </c>
      <c r="F54" s="137"/>
      <c r="G54" s="154"/>
      <c r="H54" s="155"/>
      <c r="I54" s="155"/>
      <c r="J54" s="155"/>
      <c r="K54" s="155"/>
      <c r="L54" s="155"/>
      <c r="M54" s="155"/>
      <c r="N54" s="155"/>
      <c r="O54" s="155"/>
      <c r="P54" s="155"/>
      <c r="Q54" s="156"/>
      <c r="R54" s="142" t="s">
        <v>365</v>
      </c>
      <c r="S54" s="143"/>
      <c r="T54" s="143"/>
      <c r="U54" s="143"/>
      <c r="V54" s="143"/>
      <c r="W54" s="143"/>
      <c r="X54" s="143"/>
      <c r="Y54" s="144"/>
      <c r="Z54" s="71"/>
      <c r="AA54" s="71"/>
      <c r="AB54" s="71"/>
      <c r="AC54" s="71"/>
      <c r="AD54" s="71"/>
    </row>
    <row r="55" spans="1:45" x14ac:dyDescent="0.15">
      <c r="A55" s="163" t="s">
        <v>2</v>
      </c>
      <c r="B55" s="166" t="s">
        <v>3</v>
      </c>
      <c r="C55" s="166" t="s">
        <v>4</v>
      </c>
      <c r="D55" s="169" t="s">
        <v>5</v>
      </c>
      <c r="E55" s="170" t="s">
        <v>353</v>
      </c>
      <c r="F55" s="171"/>
      <c r="G55" s="171"/>
      <c r="H55" s="171"/>
      <c r="I55" s="171"/>
      <c r="J55" s="171"/>
      <c r="K55" s="157" t="s">
        <v>10</v>
      </c>
      <c r="L55" s="158"/>
      <c r="M55" s="158"/>
      <c r="N55" s="158"/>
      <c r="O55" s="158"/>
      <c r="P55" s="158"/>
      <c r="Q55" s="158"/>
      <c r="R55" s="158"/>
      <c r="S55" s="158"/>
      <c r="T55" s="158"/>
      <c r="U55" s="151" t="s">
        <v>124</v>
      </c>
      <c r="V55" s="151"/>
      <c r="W55" s="151"/>
      <c r="X55" s="151"/>
      <c r="Y55" s="152"/>
      <c r="Z55" s="72"/>
      <c r="AA55" s="72"/>
      <c r="AB55" s="72"/>
      <c r="AC55" s="72"/>
      <c r="AD55" s="72"/>
    </row>
    <row r="56" spans="1:45" x14ac:dyDescent="0.15">
      <c r="A56" s="164"/>
      <c r="B56" s="167"/>
      <c r="C56" s="167"/>
      <c r="D56" s="147"/>
      <c r="E56" s="172" t="s">
        <v>352</v>
      </c>
      <c r="F56" s="160" t="s">
        <v>364</v>
      </c>
      <c r="G56" s="161"/>
      <c r="H56" s="161"/>
      <c r="I56" s="161"/>
      <c r="J56" s="161"/>
      <c r="K56" s="147" t="s">
        <v>115</v>
      </c>
      <c r="L56" s="147" t="s">
        <v>33</v>
      </c>
      <c r="M56" s="147"/>
      <c r="N56" s="147"/>
      <c r="O56" s="149" t="s">
        <v>128</v>
      </c>
      <c r="P56" s="149" t="s">
        <v>129</v>
      </c>
      <c r="Q56" s="149" t="s">
        <v>130</v>
      </c>
      <c r="R56" s="147" t="s">
        <v>116</v>
      </c>
      <c r="S56" s="147" t="s">
        <v>11</v>
      </c>
      <c r="T56" s="147" t="s">
        <v>12</v>
      </c>
      <c r="U56" s="160" t="s">
        <v>364</v>
      </c>
      <c r="V56" s="161"/>
      <c r="W56" s="161"/>
      <c r="X56" s="161"/>
      <c r="Y56" s="162"/>
    </row>
    <row r="57" spans="1:45" ht="65" thickBot="1" x14ac:dyDescent="0.2">
      <c r="A57" s="165"/>
      <c r="B57" s="168"/>
      <c r="C57" s="168"/>
      <c r="D57" s="148"/>
      <c r="E57" s="173"/>
      <c r="F57" s="73" t="s">
        <v>6</v>
      </c>
      <c r="G57" s="73" t="s">
        <v>7</v>
      </c>
      <c r="H57" s="73" t="s">
        <v>8</v>
      </c>
      <c r="I57" s="73"/>
      <c r="J57" s="73" t="s">
        <v>9</v>
      </c>
      <c r="K57" s="159"/>
      <c r="L57" s="148"/>
      <c r="M57" s="148"/>
      <c r="N57" s="148"/>
      <c r="O57" s="150"/>
      <c r="P57" s="150"/>
      <c r="Q57" s="150"/>
      <c r="R57" s="159"/>
      <c r="S57" s="148"/>
      <c r="T57" s="148"/>
      <c r="U57" s="73" t="s">
        <v>6</v>
      </c>
      <c r="V57" s="73" t="s">
        <v>7</v>
      </c>
      <c r="W57" s="73" t="s">
        <v>8</v>
      </c>
      <c r="X57" s="73"/>
      <c r="Y57" s="74" t="s">
        <v>9</v>
      </c>
      <c r="AA57" s="75"/>
      <c r="AB57" s="75"/>
      <c r="AC57" s="75"/>
      <c r="AD57" s="75"/>
      <c r="AE57" s="75"/>
      <c r="AF57" s="75"/>
      <c r="AG57" s="75"/>
      <c r="AH57" s="75"/>
      <c r="AI57" s="75"/>
      <c r="AJ57" s="75"/>
      <c r="AK57" s="75"/>
      <c r="AL57" s="75"/>
      <c r="AM57" s="75"/>
      <c r="AN57" s="75"/>
      <c r="AO57" s="75"/>
      <c r="AP57" s="75"/>
      <c r="AQ57" s="75"/>
      <c r="AR57" s="75"/>
      <c r="AS57" s="75"/>
    </row>
    <row r="58" spans="1:45" ht="142" hidden="1" thickBot="1" x14ac:dyDescent="0.2">
      <c r="A58" s="76" t="s">
        <v>0</v>
      </c>
      <c r="B58" s="77" t="s">
        <v>3</v>
      </c>
      <c r="C58" s="78" t="s">
        <v>4</v>
      </c>
      <c r="D58" s="79" t="s">
        <v>5</v>
      </c>
      <c r="E58" s="80" t="s">
        <v>24</v>
      </c>
      <c r="F58" s="81" t="s">
        <v>6</v>
      </c>
      <c r="G58" s="81" t="s">
        <v>7</v>
      </c>
      <c r="H58" s="81" t="s">
        <v>8</v>
      </c>
      <c r="I58" s="81" t="s">
        <v>13</v>
      </c>
      <c r="J58" s="82" t="s">
        <v>9</v>
      </c>
      <c r="K58" s="83" t="s">
        <v>35</v>
      </c>
      <c r="L58" s="84" t="s">
        <v>25</v>
      </c>
      <c r="M58" s="84" t="s">
        <v>34</v>
      </c>
      <c r="N58" s="84" t="s">
        <v>125</v>
      </c>
      <c r="O58" s="85" t="s">
        <v>128</v>
      </c>
      <c r="P58" s="85" t="s">
        <v>129</v>
      </c>
      <c r="Q58" s="85" t="s">
        <v>130</v>
      </c>
      <c r="R58" s="86" t="s">
        <v>10</v>
      </c>
      <c r="S58" s="87" t="s">
        <v>26</v>
      </c>
      <c r="T58" s="88" t="s">
        <v>27</v>
      </c>
      <c r="U58" s="89" t="s">
        <v>15</v>
      </c>
      <c r="V58" s="89" t="s">
        <v>28</v>
      </c>
      <c r="W58" s="89" t="s">
        <v>29</v>
      </c>
      <c r="X58" s="83" t="s">
        <v>14</v>
      </c>
      <c r="Y58" s="90" t="s">
        <v>36</v>
      </c>
      <c r="AA58" s="75"/>
      <c r="AB58" s="75"/>
      <c r="AC58" s="75"/>
      <c r="AD58" s="75"/>
      <c r="AE58" s="75"/>
      <c r="AF58" s="75"/>
      <c r="AG58" s="75"/>
      <c r="AH58" s="75"/>
      <c r="AI58" s="75"/>
      <c r="AJ58" s="75"/>
      <c r="AK58" s="75"/>
      <c r="AL58" s="75"/>
      <c r="AM58" s="75"/>
      <c r="AN58" s="75"/>
      <c r="AO58" s="75"/>
      <c r="AP58" s="75"/>
      <c r="AQ58" s="75"/>
      <c r="AR58" s="75"/>
      <c r="AS58" s="75"/>
    </row>
    <row r="59" spans="1:45" s="102" customFormat="1" ht="30.75" customHeight="1" x14ac:dyDescent="0.15">
      <c r="A59" s="91">
        <v>1</v>
      </c>
      <c r="B59" s="37" t="s">
        <v>359</v>
      </c>
      <c r="C59" s="36" t="s">
        <v>349</v>
      </c>
      <c r="D59" s="37" t="s">
        <v>253</v>
      </c>
      <c r="E59" s="38" t="s">
        <v>294</v>
      </c>
      <c r="F59" s="35" t="s">
        <v>293</v>
      </c>
      <c r="G59" s="35" t="s">
        <v>292</v>
      </c>
      <c r="H59" s="35" t="s">
        <v>350</v>
      </c>
      <c r="I59" s="91" t="str">
        <f t="shared" ref="I59:I62" si="0">CONCATENATE(F59,G59,H59)</f>
        <v>S3E1A2</v>
      </c>
      <c r="J59" s="96" t="str">
        <f t="shared" ref="J59:J67" si="1">IFERROR(IF(I59="","",VLOOKUP(I59,AF$3:AG$62,2,0)),"Invalid Entry")</f>
        <v>High</v>
      </c>
      <c r="K59" s="39" t="s">
        <v>297</v>
      </c>
      <c r="L59" s="98" t="str">
        <f>IF(R15.306.201668[[#This Row],[Risk Level]]="invalid entry","",IF(K59="YES",VLOOKUP(I59,AF$3:AH$35,3,0),""))</f>
        <v>d</v>
      </c>
      <c r="M59" s="98">
        <f t="shared" ref="M59:M67" si="2">IFERROR(IF(K59="Yes",VLOOKUP(I59,AF$3:AI$35,4,0),""),"")</f>
        <v>3</v>
      </c>
      <c r="N59" s="98" t="str">
        <f t="shared" ref="N59:N67" si="3">IFERROR(IF(K59="Yes",VLOOKUP(I59,AF$3:AJ$35,5,0),""),"")</f>
        <v>Control Reliable</v>
      </c>
      <c r="O59" s="39"/>
      <c r="P59" s="39" t="s">
        <v>295</v>
      </c>
      <c r="Q59" s="39" t="s">
        <v>295</v>
      </c>
      <c r="R59" s="37" t="s">
        <v>359</v>
      </c>
      <c r="S59" s="41">
        <v>42916</v>
      </c>
      <c r="T59" s="40" t="s">
        <v>301</v>
      </c>
      <c r="U59" s="39" t="s">
        <v>16</v>
      </c>
      <c r="V59" s="51" t="s">
        <v>296</v>
      </c>
      <c r="W59" s="39" t="s">
        <v>350</v>
      </c>
      <c r="X59" s="101" t="str">
        <f t="shared" ref="X59:X62" si="4">CONCATENATE(U59,V59,W59)</f>
        <v>S2E0A2</v>
      </c>
      <c r="Y59" s="98" t="str">
        <f>IFERROR(IF(X59="","",VLOOKUP(X59,AF$3:AG$35,2,0)),"Invalid Entry")</f>
        <v>Low</v>
      </c>
      <c r="Z59" s="56"/>
      <c r="AA59" s="75"/>
      <c r="AB59" s="75"/>
      <c r="AC59" s="75"/>
      <c r="AD59" s="75"/>
      <c r="AE59" s="75"/>
      <c r="AF59" s="75"/>
      <c r="AG59" s="75"/>
      <c r="AH59" s="75"/>
      <c r="AI59" s="75"/>
      <c r="AJ59" s="75"/>
      <c r="AK59" s="75"/>
      <c r="AL59" s="75"/>
      <c r="AM59" s="75"/>
      <c r="AN59" s="75"/>
      <c r="AO59" s="75"/>
      <c r="AP59" s="75"/>
      <c r="AQ59" s="75"/>
      <c r="AR59" s="75"/>
      <c r="AS59" s="75"/>
    </row>
    <row r="60" spans="1:45" s="102" customFormat="1" ht="31.5" customHeight="1" x14ac:dyDescent="0.15">
      <c r="A60" s="91">
        <v>2</v>
      </c>
      <c r="B60" s="37"/>
      <c r="C60" s="36"/>
      <c r="D60" s="37"/>
      <c r="E60" s="38"/>
      <c r="F60" s="35"/>
      <c r="G60" s="35"/>
      <c r="H60" s="35"/>
      <c r="I60" s="91" t="str">
        <f t="shared" si="0"/>
        <v/>
      </c>
      <c r="J60" s="96" t="str">
        <f t="shared" si="1"/>
        <v/>
      </c>
      <c r="K60" s="39"/>
      <c r="L60" s="98" t="str">
        <f>IF(R15.306.201668[[#This Row],[Risk Level]]="invalid entry","",IF(K60="YES",VLOOKUP(I60,AF$3:AH$35,3,0),""))</f>
        <v/>
      </c>
      <c r="M60" s="98" t="str">
        <f t="shared" si="2"/>
        <v/>
      </c>
      <c r="N60" s="98" t="str">
        <f t="shared" si="3"/>
        <v/>
      </c>
      <c r="O60" s="39"/>
      <c r="P60" s="39"/>
      <c r="Q60" s="39"/>
      <c r="R60" s="37"/>
      <c r="S60" s="41"/>
      <c r="T60" s="40"/>
      <c r="U60" s="39"/>
      <c r="V60" s="39"/>
      <c r="W60" s="39"/>
      <c r="X60" s="101" t="str">
        <f t="shared" si="4"/>
        <v/>
      </c>
      <c r="Y60" s="98" t="str">
        <f t="shared" ref="Y60:Y67" si="5">IFERROR(IF(X60="","",VLOOKUP(X60,AF$3:AG$35,2,0)),"Invalid Entry")</f>
        <v/>
      </c>
      <c r="Z60" s="56"/>
      <c r="AA60" s="75"/>
      <c r="AB60" s="75"/>
      <c r="AC60" s="75"/>
      <c r="AD60" s="75"/>
      <c r="AE60" s="75"/>
      <c r="AF60" s="75"/>
      <c r="AG60" s="75"/>
      <c r="AH60" s="75"/>
      <c r="AI60" s="75"/>
      <c r="AJ60" s="75"/>
      <c r="AK60" s="75"/>
      <c r="AL60" s="75"/>
      <c r="AM60" s="75"/>
      <c r="AN60" s="75"/>
      <c r="AO60" s="75"/>
      <c r="AP60" s="75"/>
      <c r="AQ60" s="75"/>
      <c r="AR60" s="75"/>
      <c r="AS60" s="75"/>
    </row>
    <row r="61" spans="1:45" s="102" customFormat="1" ht="31.5" customHeight="1" x14ac:dyDescent="0.15">
      <c r="A61" s="91">
        <v>3</v>
      </c>
      <c r="B61" s="37"/>
      <c r="C61" s="36"/>
      <c r="D61" s="37"/>
      <c r="E61" s="38"/>
      <c r="F61" s="35"/>
      <c r="G61" s="35"/>
      <c r="H61" s="35"/>
      <c r="I61" s="91" t="str">
        <f t="shared" si="0"/>
        <v/>
      </c>
      <c r="J61" s="96" t="str">
        <f t="shared" si="1"/>
        <v/>
      </c>
      <c r="K61" s="39"/>
      <c r="L61" s="98" t="str">
        <f>IF(R15.306.201668[[#This Row],[Risk Level]]="invalid entry","",IF(K61="YES",VLOOKUP(I61,AF$3:AH$35,3,0),""))</f>
        <v/>
      </c>
      <c r="M61" s="98" t="str">
        <f t="shared" si="2"/>
        <v/>
      </c>
      <c r="N61" s="98" t="str">
        <f t="shared" si="3"/>
        <v/>
      </c>
      <c r="O61" s="39"/>
      <c r="P61" s="39"/>
      <c r="Q61" s="39"/>
      <c r="R61" s="37"/>
      <c r="S61" s="41"/>
      <c r="T61" s="40"/>
      <c r="U61" s="39"/>
      <c r="V61" s="39"/>
      <c r="W61" s="39"/>
      <c r="X61" s="101" t="str">
        <f t="shared" si="4"/>
        <v/>
      </c>
      <c r="Y61" s="98" t="str">
        <f t="shared" si="5"/>
        <v/>
      </c>
      <c r="Z61" s="56"/>
      <c r="AA61" s="75"/>
      <c r="AB61" s="75"/>
      <c r="AC61" s="75"/>
      <c r="AD61" s="75"/>
      <c r="AE61" s="75"/>
      <c r="AF61" s="75"/>
      <c r="AG61" s="75"/>
      <c r="AH61" s="75"/>
      <c r="AI61" s="75"/>
      <c r="AJ61" s="75"/>
      <c r="AK61" s="75"/>
      <c r="AL61" s="75"/>
      <c r="AM61" s="75"/>
      <c r="AN61" s="75"/>
      <c r="AO61" s="75"/>
      <c r="AP61" s="75"/>
      <c r="AQ61" s="75"/>
      <c r="AR61" s="75"/>
      <c r="AS61" s="75"/>
    </row>
    <row r="62" spans="1:45" s="102" customFormat="1" ht="31.5" customHeight="1" x14ac:dyDescent="0.15">
      <c r="A62" s="91">
        <v>4</v>
      </c>
      <c r="B62" s="37"/>
      <c r="C62" s="36"/>
      <c r="D62" s="37"/>
      <c r="E62" s="38"/>
      <c r="F62" s="35"/>
      <c r="G62" s="35"/>
      <c r="H62" s="35"/>
      <c r="I62" s="91" t="str">
        <f t="shared" si="0"/>
        <v/>
      </c>
      <c r="J62" s="96" t="str">
        <f t="shared" si="1"/>
        <v/>
      </c>
      <c r="K62" s="39"/>
      <c r="L62" s="98" t="str">
        <f>IF(R15.306.201668[[#This Row],[Risk Level]]="invalid entry","",IF(K62="YES",VLOOKUP(I62,AF$3:AH$35,3,0),""))</f>
        <v/>
      </c>
      <c r="M62" s="98" t="str">
        <f t="shared" si="2"/>
        <v/>
      </c>
      <c r="N62" s="98" t="str">
        <f t="shared" si="3"/>
        <v/>
      </c>
      <c r="O62" s="97"/>
      <c r="P62" s="97"/>
      <c r="Q62" s="97"/>
      <c r="R62" s="92"/>
      <c r="S62" s="99"/>
      <c r="T62" s="100"/>
      <c r="U62" s="97"/>
      <c r="V62" s="97"/>
      <c r="W62" s="97"/>
      <c r="X62" s="101" t="str">
        <f t="shared" si="4"/>
        <v/>
      </c>
      <c r="Y62" s="98" t="str">
        <f t="shared" si="5"/>
        <v/>
      </c>
      <c r="Z62" s="56"/>
      <c r="AA62" s="75"/>
      <c r="AB62" s="75"/>
      <c r="AC62" s="75"/>
      <c r="AD62" s="75"/>
      <c r="AE62" s="75"/>
      <c r="AF62" s="75"/>
      <c r="AG62" s="75"/>
      <c r="AH62" s="75"/>
      <c r="AI62" s="75"/>
      <c r="AJ62" s="75"/>
      <c r="AK62" s="75"/>
      <c r="AL62" s="75"/>
      <c r="AM62" s="75"/>
      <c r="AN62" s="75"/>
      <c r="AO62" s="75"/>
      <c r="AP62" s="75"/>
      <c r="AQ62" s="75"/>
      <c r="AR62" s="75"/>
      <c r="AS62" s="75"/>
    </row>
    <row r="63" spans="1:45" s="102" customFormat="1" ht="45" x14ac:dyDescent="0.2">
      <c r="A63" s="91">
        <v>5</v>
      </c>
      <c r="B63" s="103" t="s">
        <v>298</v>
      </c>
      <c r="C63" s="93"/>
      <c r="D63" s="92"/>
      <c r="E63" s="94"/>
      <c r="F63" s="95"/>
      <c r="G63" s="95"/>
      <c r="H63" s="95"/>
      <c r="I63" s="91" t="str">
        <f t="shared" ref="I63:I67" si="6">CONCATENATE(F63,G63,H63)</f>
        <v/>
      </c>
      <c r="J63" s="96" t="str">
        <f t="shared" si="1"/>
        <v/>
      </c>
      <c r="K63" s="97"/>
      <c r="L63" s="98" t="str">
        <f>IF(R15.306.201668[[#This Row],[Risk Level]]="invalid entry","",IF(K63="YES",VLOOKUP(I63,AF$3:AH$35,3,0),""))</f>
        <v/>
      </c>
      <c r="M63" s="98" t="str">
        <f t="shared" si="2"/>
        <v/>
      </c>
      <c r="N63" s="98" t="str">
        <f t="shared" si="3"/>
        <v/>
      </c>
      <c r="O63" s="97"/>
      <c r="P63" s="97"/>
      <c r="Q63" s="97"/>
      <c r="R63" s="92"/>
      <c r="S63" s="99"/>
      <c r="T63" s="100"/>
      <c r="U63" s="97"/>
      <c r="V63" s="97"/>
      <c r="W63" s="97"/>
      <c r="X63" s="101" t="str">
        <f t="shared" ref="X63:X67" si="7">CONCATENATE(U63,V63,W63)</f>
        <v/>
      </c>
      <c r="Y63" s="98" t="str">
        <f t="shared" si="5"/>
        <v/>
      </c>
      <c r="Z63" s="75"/>
      <c r="AA63" s="75"/>
      <c r="AB63" s="75"/>
      <c r="AC63" s="75"/>
      <c r="AD63" s="75"/>
      <c r="AE63" s="75"/>
      <c r="AF63" s="75"/>
      <c r="AG63" s="75"/>
      <c r="AH63" s="75"/>
      <c r="AI63" s="75"/>
      <c r="AJ63" s="75"/>
      <c r="AK63" s="75"/>
      <c r="AL63" s="75"/>
      <c r="AM63" s="75"/>
      <c r="AN63" s="75"/>
      <c r="AO63" s="75"/>
      <c r="AP63" s="75"/>
      <c r="AQ63" s="75"/>
      <c r="AR63" s="75"/>
      <c r="AS63" s="75"/>
    </row>
    <row r="64" spans="1:45" s="102" customFormat="1" ht="45" x14ac:dyDescent="0.2">
      <c r="A64" s="91">
        <v>6</v>
      </c>
      <c r="B64" s="103" t="s">
        <v>299</v>
      </c>
      <c r="C64" s="93"/>
      <c r="D64" s="92"/>
      <c r="E64" s="94"/>
      <c r="F64" s="95"/>
      <c r="G64" s="95"/>
      <c r="H64" s="95"/>
      <c r="I64" s="91" t="str">
        <f t="shared" si="6"/>
        <v/>
      </c>
      <c r="J64" s="96" t="str">
        <f t="shared" si="1"/>
        <v/>
      </c>
      <c r="K64" s="97"/>
      <c r="L64" s="98" t="str">
        <f>IF(R15.306.201668[[#This Row],[Risk Level]]="invalid entry","",IF(K64="YES",VLOOKUP(I64,AF$3:AH$35,3,0),""))</f>
        <v/>
      </c>
      <c r="M64" s="98" t="str">
        <f t="shared" si="2"/>
        <v/>
      </c>
      <c r="N64" s="98" t="str">
        <f t="shared" si="3"/>
        <v/>
      </c>
      <c r="O64" s="97"/>
      <c r="P64" s="97"/>
      <c r="Q64" s="97"/>
      <c r="R64" s="92"/>
      <c r="S64" s="99"/>
      <c r="T64" s="100"/>
      <c r="U64" s="97"/>
      <c r="V64" s="97"/>
      <c r="W64" s="97"/>
      <c r="X64" s="101" t="str">
        <f t="shared" si="7"/>
        <v/>
      </c>
      <c r="Y64" s="98" t="str">
        <f t="shared" si="5"/>
        <v/>
      </c>
      <c r="Z64" s="75"/>
      <c r="AA64" s="75"/>
      <c r="AB64" s="75"/>
      <c r="AC64" s="75"/>
      <c r="AD64" s="75"/>
      <c r="AE64" s="75"/>
      <c r="AF64" s="75"/>
      <c r="AG64" s="75"/>
      <c r="AH64" s="75"/>
      <c r="AI64" s="75"/>
      <c r="AJ64" s="75"/>
      <c r="AK64" s="75"/>
      <c r="AL64" s="75"/>
      <c r="AM64" s="75"/>
      <c r="AN64" s="75"/>
      <c r="AO64" s="75"/>
      <c r="AP64" s="75"/>
      <c r="AQ64" s="75"/>
      <c r="AR64" s="75"/>
      <c r="AS64" s="75"/>
    </row>
    <row r="65" spans="1:45" s="102" customFormat="1" ht="75" x14ac:dyDescent="0.2">
      <c r="A65" s="91">
        <v>7</v>
      </c>
      <c r="B65" s="103" t="s">
        <v>300</v>
      </c>
      <c r="C65" s="93"/>
      <c r="D65" s="92"/>
      <c r="E65" s="94"/>
      <c r="F65" s="95"/>
      <c r="G65" s="95"/>
      <c r="H65" s="95"/>
      <c r="I65" s="91" t="str">
        <f t="shared" si="6"/>
        <v/>
      </c>
      <c r="J65" s="96" t="str">
        <f t="shared" si="1"/>
        <v/>
      </c>
      <c r="K65" s="97"/>
      <c r="L65" s="98" t="str">
        <f>IF(R15.306.201668[[#This Row],[Risk Level]]="invalid entry","",IF(K65="YES",VLOOKUP(I65,AF$3:AH$35,3,0),""))</f>
        <v/>
      </c>
      <c r="M65" s="98" t="str">
        <f t="shared" si="2"/>
        <v/>
      </c>
      <c r="N65" s="98" t="str">
        <f t="shared" si="3"/>
        <v/>
      </c>
      <c r="O65" s="97"/>
      <c r="P65" s="97"/>
      <c r="Q65" s="97"/>
      <c r="R65" s="92"/>
      <c r="S65" s="99"/>
      <c r="T65" s="100"/>
      <c r="U65" s="97"/>
      <c r="V65" s="97"/>
      <c r="W65" s="97"/>
      <c r="X65" s="101" t="str">
        <f t="shared" si="7"/>
        <v/>
      </c>
      <c r="Y65" s="98" t="str">
        <f t="shared" si="5"/>
        <v/>
      </c>
      <c r="Z65" s="75"/>
      <c r="AA65" s="75"/>
      <c r="AB65" s="75"/>
      <c r="AC65" s="75"/>
      <c r="AD65" s="75"/>
      <c r="AE65" s="75"/>
      <c r="AF65" s="75"/>
      <c r="AG65" s="75"/>
      <c r="AH65" s="75"/>
      <c r="AI65" s="75"/>
      <c r="AJ65" s="75"/>
      <c r="AK65" s="75"/>
      <c r="AL65" s="75"/>
      <c r="AM65" s="75"/>
      <c r="AN65" s="75"/>
      <c r="AO65" s="75"/>
      <c r="AP65" s="75"/>
      <c r="AQ65" s="75"/>
      <c r="AR65" s="75"/>
      <c r="AS65" s="75"/>
    </row>
    <row r="66" spans="1:45" s="102" customFormat="1" ht="45" x14ac:dyDescent="0.2">
      <c r="A66" s="91">
        <v>8</v>
      </c>
      <c r="B66" s="103" t="s">
        <v>289</v>
      </c>
      <c r="C66" s="93"/>
      <c r="D66" s="92"/>
      <c r="E66" s="94"/>
      <c r="F66" s="95"/>
      <c r="G66" s="95"/>
      <c r="H66" s="95"/>
      <c r="I66" s="91" t="str">
        <f t="shared" si="6"/>
        <v/>
      </c>
      <c r="J66" s="96" t="str">
        <f t="shared" si="1"/>
        <v/>
      </c>
      <c r="K66" s="97"/>
      <c r="L66" s="98" t="str">
        <f>IF(R15.306.201668[[#This Row],[Risk Level]]="invalid entry","",IF(K66="YES",VLOOKUP(I66,AF$3:AH$35,3,0),""))</f>
        <v/>
      </c>
      <c r="M66" s="98" t="str">
        <f t="shared" si="2"/>
        <v/>
      </c>
      <c r="N66" s="98" t="str">
        <f t="shared" si="3"/>
        <v/>
      </c>
      <c r="O66" s="97"/>
      <c r="P66" s="97"/>
      <c r="Q66" s="97"/>
      <c r="R66" s="92"/>
      <c r="S66" s="99"/>
      <c r="T66" s="100"/>
      <c r="U66" s="97"/>
      <c r="V66" s="97"/>
      <c r="W66" s="97"/>
      <c r="X66" s="101" t="str">
        <f t="shared" si="7"/>
        <v/>
      </c>
      <c r="Y66" s="98" t="str">
        <f t="shared" si="5"/>
        <v/>
      </c>
      <c r="Z66" s="75"/>
      <c r="AA66" s="75"/>
      <c r="AB66" s="75"/>
      <c r="AC66" s="75"/>
      <c r="AD66" s="75"/>
      <c r="AE66" s="75"/>
      <c r="AF66" s="75"/>
      <c r="AG66" s="75"/>
      <c r="AH66" s="75"/>
      <c r="AI66" s="75"/>
      <c r="AJ66" s="75"/>
      <c r="AK66" s="75"/>
      <c r="AL66" s="75"/>
      <c r="AM66" s="75"/>
      <c r="AN66" s="75"/>
      <c r="AO66" s="75"/>
      <c r="AP66" s="75"/>
      <c r="AQ66" s="75"/>
      <c r="AR66" s="75"/>
      <c r="AS66" s="75"/>
    </row>
    <row r="67" spans="1:45" s="102" customFormat="1" ht="240" x14ac:dyDescent="0.2">
      <c r="A67" s="91">
        <v>9</v>
      </c>
      <c r="B67" s="103" t="s">
        <v>291</v>
      </c>
      <c r="C67" s="93"/>
      <c r="D67" s="92"/>
      <c r="E67" s="94"/>
      <c r="F67" s="95"/>
      <c r="G67" s="95"/>
      <c r="H67" s="95"/>
      <c r="I67" s="91" t="str">
        <f t="shared" si="6"/>
        <v/>
      </c>
      <c r="J67" s="96" t="str">
        <f t="shared" si="1"/>
        <v/>
      </c>
      <c r="K67" s="97"/>
      <c r="L67" s="98" t="str">
        <f>IF(R15.306.201668[[#This Row],[Risk Level]]="invalid entry","",IF(K67="YES",VLOOKUP(I67,AF$3:AH$35,3,0),""))</f>
        <v/>
      </c>
      <c r="M67" s="98" t="str">
        <f t="shared" si="2"/>
        <v/>
      </c>
      <c r="N67" s="98" t="str">
        <f t="shared" si="3"/>
        <v/>
      </c>
      <c r="O67" s="97"/>
      <c r="P67" s="97"/>
      <c r="Q67" s="97"/>
      <c r="R67" s="92"/>
      <c r="S67" s="99"/>
      <c r="T67" s="100"/>
      <c r="U67" s="97"/>
      <c r="V67" s="97"/>
      <c r="W67" s="97"/>
      <c r="X67" s="101" t="str">
        <f t="shared" si="7"/>
        <v/>
      </c>
      <c r="Y67" s="98" t="str">
        <f t="shared" si="5"/>
        <v/>
      </c>
      <c r="Z67" s="75"/>
      <c r="AA67" s="75"/>
      <c r="AB67" s="75"/>
      <c r="AC67" s="75"/>
      <c r="AD67" s="75"/>
      <c r="AE67" s="75"/>
      <c r="AF67" s="75"/>
      <c r="AG67" s="75"/>
      <c r="AH67" s="75"/>
      <c r="AI67" s="75"/>
      <c r="AJ67" s="75"/>
      <c r="AK67" s="75"/>
      <c r="AL67" s="75"/>
      <c r="AM67" s="75"/>
      <c r="AN67" s="75"/>
      <c r="AO67" s="75"/>
      <c r="AP67" s="75"/>
      <c r="AQ67" s="75"/>
      <c r="AR67" s="75"/>
      <c r="AS67" s="75"/>
    </row>
  </sheetData>
  <sheetProtection algorithmName="SHA-512" hashValue="i58Cvp9uln81cJUL2oRCJ11KZqpLbOjquovZPzk1cPpR0NN7MPFkx7BTfr06xsrjgAzs1Fxk+SprQBxzveFQiA==" saltValue="b/acbSBhG2hkoDRcK+cXKg==" spinCount="100000" sheet="1" objects="1" scenarios="1" selectLockedCells="1"/>
  <mergeCells count="40">
    <mergeCell ref="A55:A57"/>
    <mergeCell ref="B55:B57"/>
    <mergeCell ref="C55:C57"/>
    <mergeCell ref="D55:D57"/>
    <mergeCell ref="E55:J55"/>
    <mergeCell ref="E56:E57"/>
    <mergeCell ref="F56:J56"/>
    <mergeCell ref="S56:S57"/>
    <mergeCell ref="O56:O57"/>
    <mergeCell ref="P56:P57"/>
    <mergeCell ref="U55:Y55"/>
    <mergeCell ref="T53:Y53"/>
    <mergeCell ref="Q56:Q57"/>
    <mergeCell ref="G53:Q53"/>
    <mergeCell ref="G54:Q54"/>
    <mergeCell ref="T56:T57"/>
    <mergeCell ref="L56:N57"/>
    <mergeCell ref="K55:T55"/>
    <mergeCell ref="K56:K57"/>
    <mergeCell ref="R56:R57"/>
    <mergeCell ref="U56:Y56"/>
    <mergeCell ref="B53:D53"/>
    <mergeCell ref="B54:D54"/>
    <mergeCell ref="E53:F53"/>
    <mergeCell ref="E54:F54"/>
    <mergeCell ref="R51:S51"/>
    <mergeCell ref="G52:Q52"/>
    <mergeCell ref="R53:S53"/>
    <mergeCell ref="R54:Y54"/>
    <mergeCell ref="T51:Y51"/>
    <mergeCell ref="R52:S52"/>
    <mergeCell ref="T52:Y52"/>
    <mergeCell ref="B52:D52"/>
    <mergeCell ref="E52:F52"/>
    <mergeCell ref="R48:S48"/>
    <mergeCell ref="T48:Y48"/>
    <mergeCell ref="R49:S49"/>
    <mergeCell ref="T49:Y49"/>
    <mergeCell ref="R50:S50"/>
    <mergeCell ref="T50:Y50"/>
  </mergeCells>
  <conditionalFormatting sqref="Y59:Y67">
    <cfRule type="containsText" dxfId="9" priority="227" operator="containsText" text="Very High">
      <formula>NOT(ISERROR(SEARCH("Very High",Y59)))</formula>
    </cfRule>
    <cfRule type="containsText" dxfId="8" priority="228" operator="containsText" text="High">
      <formula>NOT(ISERROR(SEARCH("High",Y59)))</formula>
    </cfRule>
    <cfRule type="containsText" dxfId="7" priority="229" operator="containsText" text="Medium">
      <formula>NOT(ISERROR(SEARCH("Medium",Y59)))</formula>
    </cfRule>
    <cfRule type="containsText" dxfId="6" priority="230" operator="containsText" text="Low">
      <formula>NOT(ISERROR(SEARCH("Low",Y59)))</formula>
    </cfRule>
    <cfRule type="containsText" dxfId="5" priority="231" operator="containsText" text="Negligible">
      <formula>NOT(ISERROR(SEARCH("Negligible",Y59)))</formula>
    </cfRule>
  </conditionalFormatting>
  <conditionalFormatting sqref="AA57:AS67 J59:J67 Z63:Z67">
    <cfRule type="containsText" dxfId="4" priority="66" operator="containsText" text="Very High">
      <formula>NOT(ISERROR(SEARCH("Very High",J57)))</formula>
    </cfRule>
    <cfRule type="containsText" dxfId="3" priority="67" operator="containsText" text="High">
      <formula>NOT(ISERROR(SEARCH("High",J57)))</formula>
    </cfRule>
    <cfRule type="containsText" dxfId="2" priority="68" operator="containsText" text="Medium">
      <formula>NOT(ISERROR(SEARCH("Medium",J57)))</formula>
    </cfRule>
    <cfRule type="containsText" dxfId="1" priority="69" operator="containsText" text="Low">
      <formula>NOT(ISERROR(SEARCH("Low",J57)))</formula>
    </cfRule>
    <cfRule type="containsText" dxfId="0" priority="70" operator="containsText" text="Negligible">
      <formula>NOT(ISERROR(SEARCH("Negligible",J57)))</formula>
    </cfRule>
  </conditionalFormatting>
  <dataValidations count="23">
    <dataValidation allowBlank="1" showInputMessage="1" showErrorMessage="1" prompt="Determine if a control circuit is needed to control the hazard. If &quot;Yes&quot; the Minimum Functional Safety Performance will automatically populate." sqref="K56" xr:uid="{00000000-0002-0000-0400-000000000000}"/>
    <dataValidation allowBlank="1" showInputMessage="1" showErrorMessage="1" prompt="Number each task " sqref="A55:A57" xr:uid="{00000000-0002-0000-0400-000001000000}"/>
    <dataValidation allowBlank="1" showInputMessage="1" showErrorMessage="1" prompt="The primary table of tasks is located on the Hazards tab. Select one potential hazard per row." sqref="D55:D57" xr:uid="{00000000-0002-0000-0400-000002000000}"/>
    <dataValidation allowBlank="1" showInputMessage="1" showErrorMessage="1" prompt="Enter the step(s) needed to complete the task. You can use ALT-ENTER to put more than one steps in one cell. if the steps have the same potential hazard and risk reduction measures." sqref="C55:C57" xr:uid="{00000000-0002-0000-0400-000003000000}"/>
    <dataValidation allowBlank="1" showInputMessage="1" showErrorMessage="1" prompt="Enter the task to evaluate.  The primary table of tasks is located on the Task tab." sqref="B55:B57" xr:uid="{00000000-0002-0000-0400-000004000000}"/>
    <dataValidation allowBlank="1" showInputMessage="1" showErrorMessage="1" prompt="Start by assuming that no safeguards are in place; You may start with basic department required PPE (such as gloves, eyewear, safety shoes, earplugs, etc.) as a current controls." sqref="E56:E57" xr:uid="{00000000-0002-0000-0400-000005000000}"/>
    <dataValidation allowBlank="1" showInputMessage="1" showErrorMessage="1" prompt=" This includes the person(s) responsible for implementing the risk reduction measures and the date at which they should be implemented." sqref="S56:T57" xr:uid="{00000000-0002-0000-0400-000006000000}"/>
    <dataValidation allowBlank="1" showInputMessage="1" showErrorMessage="1" prompt="S1 Minor_x000a_S2 Moderate_x000a_S3 Serious" sqref="F57 U57" xr:uid="{00000000-0002-0000-0400-000007000000}"/>
    <dataValidation allowBlank="1" showInputMessage="1" showErrorMessage="1" prompt="E0 - Prevented_x000a_E1 - Low_x000a_E2 - High" sqref="V57" xr:uid="{00000000-0002-0000-0400-000008000000}"/>
    <dataValidation allowBlank="1" showInputMessage="1" showErrorMessage="1" prompt="A1 - Likely_x000a_A2 - Not Likely_x000a_A3 - Not Possible" sqref="H57 W57" xr:uid="{00000000-0002-0000-0400-000009000000}"/>
    <dataValidation allowBlank="1" showInputMessage="1" showErrorMessage="1" prompt="Based upon the Risk Reduction Measures, re-evaluate risk based upn Severity, Exposure, and Avoidance for each potential hazard. Columns T will auto-populate." sqref="Z55:AD55 U55" xr:uid="{00000000-0002-0000-0400-00000A000000}"/>
    <dataValidation allowBlank="1" showInputMessage="1" showErrorMessage="1" prompt="X if Applicable" sqref="O56:Q57" xr:uid="{00000000-0002-0000-0400-00000B000000}"/>
    <dataValidation allowBlank="1" showInputMessage="1" showErrorMessage="1" prompt="Circuit Performance: ANSI/RIA TR R15.306-2016" sqref="L56:N57" xr:uid="{00000000-0002-0000-0400-00000C000000}"/>
    <dataValidation allowBlank="1" showInputMessage="1" showErrorMessage="1" prompt="E1 - Low_x000a_E2 - High" sqref="G57" xr:uid="{00000000-0002-0000-0400-00000D000000}"/>
    <dataValidation allowBlank="1" showInputMessage="1" showErrorMessage="1" prompt="Enter the measure(s)  to lower the severity, exposure, or improve the avoidance to the potential hazard.  See Risk Reduction Measures  tab for examples.  Risk scoring is per potential hazard (per row)." sqref="R56:R57 K55:T55" xr:uid="{00000000-0002-0000-0400-00000E000000}"/>
    <dataValidation type="list" allowBlank="1" showInputMessage="1" showErrorMessage="1" sqref="C63:C67 B59:B67" xr:uid="{00000000-0002-0000-0400-00000F000000}">
      <formula1>Task</formula1>
    </dataValidation>
    <dataValidation type="list" allowBlank="1" showInputMessage="1" showErrorMessage="1" sqref="D59:D67" xr:uid="{00000000-0002-0000-0400-000010000000}">
      <formula1>Hazards</formula1>
    </dataValidation>
    <dataValidation type="list" allowBlank="1" showInputMessage="1" showErrorMessage="1" sqref="G59:G67" xr:uid="{00000000-0002-0000-0400-000011000000}">
      <formula1>" ,E1,E2"</formula1>
    </dataValidation>
    <dataValidation type="list" allowBlank="1" showInputMessage="1" showErrorMessage="1" sqref="K59:K67" xr:uid="{00000000-0002-0000-0400-000012000000}">
      <formula1>"Yes,No"</formula1>
    </dataValidation>
    <dataValidation type="list" allowBlank="1" showInputMessage="1" showErrorMessage="1" sqref="F59:F67 U59:U67" xr:uid="{00000000-0002-0000-0400-000013000000}">
      <formula1>" ,S1,S2,S3"</formula1>
    </dataValidation>
    <dataValidation type="list" allowBlank="1" showInputMessage="1" showErrorMessage="1" sqref="H59:H67 W59:W67" xr:uid="{00000000-0002-0000-0400-000014000000}">
      <formula1>" ,A1,A2,A3"</formula1>
    </dataValidation>
    <dataValidation type="list" allowBlank="1" showInputMessage="1" showErrorMessage="1" sqref="V59:V67" xr:uid="{00000000-0002-0000-0400-000015000000}">
      <formula1>" ,E0,E1,E2"</formula1>
    </dataValidation>
    <dataValidation type="list" allowBlank="1" showInputMessage="1" showErrorMessage="1" sqref="O59:Q67" xr:uid="{00000000-0002-0000-0400-000016000000}">
      <formula1>" ,X"</formula1>
    </dataValidation>
  </dataValidations>
  <pageMargins left="0.7" right="0.7" top="0.75" bottom="0.75" header="0.3" footer="0.3"/>
  <pageSetup paperSize="3" scale="49" fitToHeight="2" orientation="landscape" r:id="rId1"/>
  <headerFooter>
    <oddFooter>&amp;CPage &amp;P of &amp;N&amp;R&amp;D</oddFooter>
  </headerFooter>
  <ignoredErrors>
    <ignoredError sqref="R59" listDataValidation="1"/>
  </ignoredErrors>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xr:uid="{4FF2BB9D-F580-F247-B323-71B462C3652A}">
          <x14:formula1>
            <xm:f>'3_Risk Reduction Measures'!$B$5:$B$59</xm:f>
          </x14:formula1>
          <xm:sqref>R59:R67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4:V45"/>
  <sheetViews>
    <sheetView view="pageBreakPreview" zoomScaleNormal="55" zoomScaleSheetLayoutView="100" workbookViewId="0">
      <selection activeCell="D1" sqref="D1"/>
    </sheetView>
  </sheetViews>
  <sheetFormatPr baseColWidth="10" defaultColWidth="8.6640625" defaultRowHeight="15" x14ac:dyDescent="0.2"/>
  <cols>
    <col min="12" max="12" width="8.6640625" customWidth="1"/>
    <col min="13" max="13" width="3.5" customWidth="1"/>
  </cols>
  <sheetData>
    <row r="4" spans="1:14" x14ac:dyDescent="0.2">
      <c r="D4" s="21"/>
      <c r="F4" s="21" t="s">
        <v>366</v>
      </c>
    </row>
    <row r="5" spans="1:14" ht="19" x14ac:dyDescent="0.25">
      <c r="D5" s="21"/>
      <c r="N5" s="3"/>
    </row>
    <row r="7" spans="1:14" ht="15" customHeight="1" thickBot="1" x14ac:dyDescent="0.3">
      <c r="A7" s="3" t="s">
        <v>17</v>
      </c>
      <c r="N7" s="3" t="s">
        <v>37</v>
      </c>
    </row>
    <row r="8" spans="1:14" ht="15" customHeight="1" thickBot="1" x14ac:dyDescent="0.25">
      <c r="A8" s="1" t="s">
        <v>18</v>
      </c>
      <c r="B8" s="2" t="s">
        <v>19</v>
      </c>
      <c r="C8" s="174" t="s">
        <v>20</v>
      </c>
      <c r="D8" s="175"/>
      <c r="E8" s="175"/>
      <c r="F8" s="175"/>
      <c r="G8" s="175"/>
      <c r="H8" s="175"/>
      <c r="I8" s="175"/>
      <c r="J8" s="175"/>
      <c r="K8" s="175"/>
      <c r="L8" s="176"/>
    </row>
    <row r="9" spans="1:14" x14ac:dyDescent="0.2">
      <c r="A9" s="177" t="s">
        <v>21</v>
      </c>
      <c r="B9" s="4" t="s">
        <v>38</v>
      </c>
      <c r="C9" s="180" t="s">
        <v>83</v>
      </c>
      <c r="D9" s="181"/>
      <c r="E9" s="181"/>
      <c r="F9" s="181"/>
      <c r="G9" s="181"/>
      <c r="H9" s="181"/>
      <c r="I9" s="181"/>
      <c r="J9" s="181"/>
      <c r="K9" s="181"/>
      <c r="L9" s="182"/>
    </row>
    <row r="10" spans="1:14" ht="15.75" customHeight="1" x14ac:dyDescent="0.2">
      <c r="A10" s="178"/>
      <c r="B10" s="5"/>
      <c r="C10" s="183"/>
      <c r="D10" s="184"/>
      <c r="E10" s="184"/>
      <c r="F10" s="184"/>
      <c r="G10" s="184"/>
      <c r="H10" s="184"/>
      <c r="I10" s="184"/>
      <c r="J10" s="184"/>
      <c r="K10" s="184"/>
      <c r="L10" s="185"/>
    </row>
    <row r="11" spans="1:14" ht="16" thickBot="1" x14ac:dyDescent="0.25">
      <c r="A11" s="178"/>
      <c r="B11" s="6" t="s">
        <v>39</v>
      </c>
      <c r="C11" s="186" t="s">
        <v>40</v>
      </c>
      <c r="D11" s="187"/>
      <c r="E11" s="187"/>
      <c r="F11" s="187"/>
      <c r="G11" s="187"/>
      <c r="H11" s="187"/>
      <c r="I11" s="187"/>
      <c r="J11" s="187"/>
      <c r="K11" s="187"/>
      <c r="L11" s="188"/>
    </row>
    <row r="12" spans="1:14" ht="15.75" customHeight="1" x14ac:dyDescent="0.2">
      <c r="A12" s="178"/>
      <c r="B12" s="4" t="s">
        <v>41</v>
      </c>
      <c r="C12" s="189" t="s">
        <v>82</v>
      </c>
      <c r="D12" s="190"/>
      <c r="E12" s="190"/>
      <c r="F12" s="190"/>
      <c r="G12" s="190"/>
      <c r="H12" s="190"/>
      <c r="I12" s="190"/>
      <c r="J12" s="190"/>
      <c r="K12" s="190"/>
      <c r="L12" s="191"/>
    </row>
    <row r="13" spans="1:14" ht="15" customHeight="1" x14ac:dyDescent="0.2">
      <c r="A13" s="178"/>
      <c r="B13" s="5"/>
      <c r="C13" s="192"/>
      <c r="D13" s="193"/>
      <c r="E13" s="193"/>
      <c r="F13" s="193"/>
      <c r="G13" s="193"/>
      <c r="H13" s="193"/>
      <c r="I13" s="193"/>
      <c r="J13" s="193"/>
      <c r="K13" s="193"/>
      <c r="L13" s="194"/>
    </row>
    <row r="14" spans="1:14" ht="16" thickBot="1" x14ac:dyDescent="0.25">
      <c r="A14" s="178"/>
      <c r="B14" s="6" t="s">
        <v>42</v>
      </c>
      <c r="C14" s="186" t="s">
        <v>43</v>
      </c>
      <c r="D14" s="187"/>
      <c r="E14" s="187"/>
      <c r="F14" s="187"/>
      <c r="G14" s="187"/>
      <c r="H14" s="187"/>
      <c r="I14" s="187"/>
      <c r="J14" s="187"/>
      <c r="K14" s="187"/>
      <c r="L14" s="188"/>
    </row>
    <row r="15" spans="1:14" ht="15.75" customHeight="1" x14ac:dyDescent="0.2">
      <c r="A15" s="178"/>
      <c r="B15" s="7" t="s">
        <v>44</v>
      </c>
      <c r="C15" s="189" t="s">
        <v>84</v>
      </c>
      <c r="D15" s="190"/>
      <c r="E15" s="190"/>
      <c r="F15" s="190"/>
      <c r="G15" s="190"/>
      <c r="H15" s="190"/>
      <c r="I15" s="190"/>
      <c r="J15" s="190"/>
      <c r="K15" s="190"/>
      <c r="L15" s="191"/>
    </row>
    <row r="16" spans="1:14" ht="15" customHeight="1" x14ac:dyDescent="0.2">
      <c r="A16" s="178"/>
      <c r="B16" s="7"/>
      <c r="C16" s="192"/>
      <c r="D16" s="193"/>
      <c r="E16" s="193"/>
      <c r="F16" s="193"/>
      <c r="G16" s="193"/>
      <c r="H16" s="193"/>
      <c r="I16" s="193"/>
      <c r="J16" s="193"/>
      <c r="K16" s="193"/>
      <c r="L16" s="194"/>
    </row>
    <row r="17" spans="1:14" ht="15" customHeight="1" thickBot="1" x14ac:dyDescent="0.25">
      <c r="A17" s="179"/>
      <c r="B17" s="8" t="s">
        <v>45</v>
      </c>
      <c r="C17" s="186" t="s">
        <v>46</v>
      </c>
      <c r="D17" s="187"/>
      <c r="E17" s="187"/>
      <c r="F17" s="187"/>
      <c r="G17" s="187"/>
      <c r="H17" s="187"/>
      <c r="I17" s="187"/>
      <c r="J17" s="187"/>
      <c r="K17" s="187"/>
      <c r="L17" s="188"/>
    </row>
    <row r="18" spans="1:14" ht="15" customHeight="1" x14ac:dyDescent="0.2">
      <c r="A18" s="195" t="s">
        <v>47</v>
      </c>
      <c r="B18" s="9"/>
      <c r="C18" s="198" t="s">
        <v>48</v>
      </c>
      <c r="D18" s="199"/>
      <c r="E18" s="199"/>
      <c r="F18" s="199"/>
      <c r="G18" s="199"/>
      <c r="H18" s="199"/>
      <c r="I18" s="199"/>
      <c r="J18" s="199"/>
      <c r="K18" s="199"/>
      <c r="L18" s="200"/>
    </row>
    <row r="19" spans="1:14" ht="32.5" customHeight="1" x14ac:dyDescent="0.2">
      <c r="A19" s="196"/>
      <c r="B19" s="10" t="s">
        <v>49</v>
      </c>
      <c r="C19" s="201" t="s">
        <v>351</v>
      </c>
      <c r="D19" s="202"/>
      <c r="E19" s="202"/>
      <c r="F19" s="202"/>
      <c r="G19" s="202"/>
      <c r="H19" s="202"/>
      <c r="I19" s="202"/>
      <c r="J19" s="202"/>
      <c r="K19" s="202"/>
      <c r="L19" s="203"/>
    </row>
    <row r="20" spans="1:14" ht="15.75" customHeight="1" x14ac:dyDescent="0.2">
      <c r="A20" s="196"/>
      <c r="B20" s="10" t="s">
        <v>50</v>
      </c>
      <c r="C20" s="201" t="s">
        <v>51</v>
      </c>
      <c r="D20" s="202"/>
      <c r="E20" s="202"/>
      <c r="F20" s="202"/>
      <c r="G20" s="202"/>
      <c r="H20" s="202"/>
      <c r="I20" s="202"/>
      <c r="J20" s="202"/>
      <c r="K20" s="202"/>
      <c r="L20" s="203"/>
    </row>
    <row r="21" spans="1:14" ht="15" customHeight="1" x14ac:dyDescent="0.2">
      <c r="A21" s="196"/>
      <c r="B21" s="11"/>
      <c r="C21" s="201"/>
      <c r="D21" s="202"/>
      <c r="E21" s="202"/>
      <c r="F21" s="202"/>
      <c r="G21" s="202"/>
      <c r="H21" s="202"/>
      <c r="I21" s="202"/>
      <c r="J21" s="202"/>
      <c r="K21" s="202"/>
      <c r="L21" s="203"/>
    </row>
    <row r="22" spans="1:14" ht="15" customHeight="1" thickBot="1" x14ac:dyDescent="0.25">
      <c r="A22" s="196"/>
      <c r="B22" s="12"/>
      <c r="C22" s="204" t="s">
        <v>52</v>
      </c>
      <c r="D22" s="205"/>
      <c r="E22" s="205"/>
      <c r="F22" s="205"/>
      <c r="G22" s="205"/>
      <c r="H22" s="205"/>
      <c r="I22" s="205"/>
      <c r="J22" s="205"/>
      <c r="K22" s="205"/>
      <c r="L22" s="206"/>
    </row>
    <row r="23" spans="1:14" ht="15.75" customHeight="1" x14ac:dyDescent="0.2">
      <c r="A23" s="196"/>
      <c r="B23" s="13" t="s">
        <v>53</v>
      </c>
      <c r="C23" s="207" t="s">
        <v>54</v>
      </c>
      <c r="D23" s="208"/>
      <c r="E23" s="208"/>
      <c r="F23" s="208"/>
      <c r="G23" s="208"/>
      <c r="H23" s="208"/>
      <c r="I23" s="208"/>
      <c r="J23" s="208"/>
      <c r="K23" s="208"/>
      <c r="L23" s="209"/>
    </row>
    <row r="24" spans="1:14" ht="15" customHeight="1" x14ac:dyDescent="0.2">
      <c r="A24" s="196"/>
      <c r="B24" s="14"/>
      <c r="C24" s="210" t="s">
        <v>55</v>
      </c>
      <c r="D24" s="211"/>
      <c r="E24" s="211"/>
      <c r="F24" s="211"/>
      <c r="G24" s="211"/>
      <c r="H24" s="211"/>
      <c r="I24" s="211"/>
      <c r="J24" s="211"/>
      <c r="K24" s="211"/>
      <c r="L24" s="212"/>
    </row>
    <row r="25" spans="1:14" ht="15" customHeight="1" thickBot="1" x14ac:dyDescent="0.25">
      <c r="A25" s="196"/>
      <c r="B25" s="15" t="s">
        <v>56</v>
      </c>
      <c r="C25" s="213" t="s">
        <v>57</v>
      </c>
      <c r="D25" s="214"/>
      <c r="E25" s="214"/>
      <c r="F25" s="214"/>
      <c r="G25" s="214"/>
      <c r="H25" s="214"/>
      <c r="I25" s="214"/>
      <c r="J25" s="214"/>
      <c r="K25" s="214"/>
      <c r="L25" s="215"/>
    </row>
    <row r="26" spans="1:14" ht="15" customHeight="1" x14ac:dyDescent="0.2">
      <c r="A26" s="196"/>
      <c r="B26" s="16"/>
      <c r="C26" s="207" t="s">
        <v>58</v>
      </c>
      <c r="D26" s="208"/>
      <c r="E26" s="208"/>
      <c r="F26" s="208"/>
      <c r="G26" s="208"/>
      <c r="H26" s="208"/>
      <c r="I26" s="208"/>
      <c r="J26" s="208"/>
      <c r="K26" s="208"/>
      <c r="L26" s="209"/>
    </row>
    <row r="27" spans="1:14" ht="15.75" customHeight="1" x14ac:dyDescent="0.2">
      <c r="A27" s="196"/>
      <c r="B27" s="16" t="s">
        <v>59</v>
      </c>
      <c r="C27" s="210" t="s">
        <v>81</v>
      </c>
      <c r="D27" s="211"/>
      <c r="E27" s="211"/>
      <c r="F27" s="211"/>
      <c r="G27" s="211"/>
      <c r="H27" s="211"/>
      <c r="I27" s="211"/>
      <c r="J27" s="211"/>
      <c r="K27" s="211"/>
      <c r="L27" s="212"/>
    </row>
    <row r="28" spans="1:14" ht="18.75" customHeight="1" x14ac:dyDescent="0.25">
      <c r="A28" s="196"/>
      <c r="B28" s="16"/>
      <c r="C28" s="210" t="s">
        <v>60</v>
      </c>
      <c r="D28" s="211"/>
      <c r="E28" s="211"/>
      <c r="F28" s="211"/>
      <c r="G28" s="211"/>
      <c r="H28" s="211"/>
      <c r="I28" s="211"/>
      <c r="J28" s="211"/>
      <c r="K28" s="211"/>
      <c r="L28" s="212"/>
      <c r="N28" s="3"/>
    </row>
    <row r="29" spans="1:14" ht="15" customHeight="1" thickBot="1" x14ac:dyDescent="0.3">
      <c r="A29" s="197"/>
      <c r="B29" s="17" t="s">
        <v>61</v>
      </c>
      <c r="C29" s="213" t="s">
        <v>62</v>
      </c>
      <c r="D29" s="214"/>
      <c r="E29" s="214"/>
      <c r="F29" s="214"/>
      <c r="G29" s="214"/>
      <c r="H29" s="214"/>
      <c r="I29" s="214"/>
      <c r="J29" s="214"/>
      <c r="K29" s="214"/>
      <c r="L29" s="215"/>
      <c r="N29" s="3" t="s">
        <v>65</v>
      </c>
    </row>
    <row r="30" spans="1:14" ht="15" customHeight="1" x14ac:dyDescent="0.2">
      <c r="A30" s="216" t="s">
        <v>8</v>
      </c>
      <c r="B30" s="219" t="s">
        <v>63</v>
      </c>
      <c r="C30" s="222" t="s">
        <v>64</v>
      </c>
      <c r="D30" s="223"/>
      <c r="E30" s="223"/>
      <c r="F30" s="223"/>
      <c r="G30" s="223"/>
      <c r="H30" s="223"/>
      <c r="I30" s="223"/>
      <c r="J30" s="223"/>
      <c r="K30" s="223"/>
      <c r="L30" s="224"/>
    </row>
    <row r="31" spans="1:14" ht="15" customHeight="1" x14ac:dyDescent="0.2">
      <c r="A31" s="217"/>
      <c r="B31" s="220"/>
      <c r="C31" s="225" t="s">
        <v>66</v>
      </c>
      <c r="D31" s="226"/>
      <c r="E31" s="226"/>
      <c r="F31" s="226"/>
      <c r="G31" s="226"/>
      <c r="H31" s="226"/>
      <c r="I31" s="226"/>
      <c r="J31" s="226"/>
      <c r="K31" s="226"/>
      <c r="L31" s="227"/>
    </row>
    <row r="32" spans="1:14" ht="15.75" customHeight="1" x14ac:dyDescent="0.2">
      <c r="A32" s="217"/>
      <c r="B32" s="220"/>
      <c r="C32" s="228" t="s">
        <v>67</v>
      </c>
      <c r="D32" s="229"/>
      <c r="E32" s="229"/>
      <c r="F32" s="229"/>
      <c r="G32" s="229"/>
      <c r="H32" s="229"/>
      <c r="I32" s="229"/>
      <c r="J32" s="229"/>
      <c r="K32" s="229"/>
      <c r="L32" s="230"/>
    </row>
    <row r="33" spans="1:22" ht="29" customHeight="1" x14ac:dyDescent="0.2">
      <c r="A33" s="217"/>
      <c r="B33" s="220"/>
      <c r="C33" s="228" t="s">
        <v>68</v>
      </c>
      <c r="D33" s="229"/>
      <c r="E33" s="229"/>
      <c r="F33" s="229"/>
      <c r="G33" s="229"/>
      <c r="H33" s="229"/>
      <c r="I33" s="229"/>
      <c r="J33" s="229"/>
      <c r="K33" s="229"/>
      <c r="L33" s="230"/>
    </row>
    <row r="34" spans="1:22" ht="15" customHeight="1" thickBot="1" x14ac:dyDescent="0.25">
      <c r="A34" s="217"/>
      <c r="B34" s="221"/>
      <c r="C34" s="231" t="s">
        <v>69</v>
      </c>
      <c r="D34" s="232"/>
      <c r="E34" s="232"/>
      <c r="F34" s="232"/>
      <c r="G34" s="232"/>
      <c r="H34" s="232"/>
      <c r="I34" s="232"/>
      <c r="J34" s="232"/>
      <c r="K34" s="232"/>
      <c r="L34" s="233"/>
    </row>
    <row r="35" spans="1:22" ht="15" customHeight="1" x14ac:dyDescent="0.2">
      <c r="A35" s="217"/>
      <c r="B35" s="219" t="s">
        <v>22</v>
      </c>
      <c r="C35" s="222" t="s">
        <v>64</v>
      </c>
      <c r="D35" s="223"/>
      <c r="E35" s="223"/>
      <c r="F35" s="223"/>
      <c r="G35" s="223"/>
      <c r="H35" s="223"/>
      <c r="I35" s="223"/>
      <c r="J35" s="223"/>
      <c r="K35" s="223"/>
      <c r="L35" s="224"/>
    </row>
    <row r="36" spans="1:22" ht="15" customHeight="1" x14ac:dyDescent="0.2">
      <c r="A36" s="217"/>
      <c r="B36" s="220"/>
      <c r="C36" s="225" t="s">
        <v>70</v>
      </c>
      <c r="D36" s="226"/>
      <c r="E36" s="226"/>
      <c r="F36" s="226"/>
      <c r="G36" s="226"/>
      <c r="H36" s="226"/>
      <c r="I36" s="226"/>
      <c r="J36" s="226"/>
      <c r="K36" s="226"/>
      <c r="L36" s="227"/>
    </row>
    <row r="37" spans="1:22" ht="15" customHeight="1" x14ac:dyDescent="0.2">
      <c r="A37" s="217"/>
      <c r="B37" s="220"/>
      <c r="C37" s="234" t="s">
        <v>71</v>
      </c>
      <c r="D37" s="235"/>
      <c r="E37" s="235"/>
      <c r="F37" s="235"/>
      <c r="G37" s="235"/>
      <c r="H37" s="235"/>
      <c r="I37" s="235"/>
      <c r="J37" s="235"/>
      <c r="K37" s="235"/>
      <c r="L37" s="236"/>
    </row>
    <row r="38" spans="1:22" ht="15" customHeight="1" x14ac:dyDescent="0.2">
      <c r="A38" s="217"/>
      <c r="B38" s="220"/>
      <c r="C38" s="228" t="s">
        <v>72</v>
      </c>
      <c r="D38" s="229"/>
      <c r="E38" s="229"/>
      <c r="F38" s="229"/>
      <c r="G38" s="229"/>
      <c r="H38" s="229"/>
      <c r="I38" s="229"/>
      <c r="J38" s="229"/>
      <c r="K38" s="229"/>
      <c r="L38" s="230"/>
    </row>
    <row r="39" spans="1:22" ht="15.75" customHeight="1" x14ac:dyDescent="0.2">
      <c r="A39" s="217"/>
      <c r="B39" s="220"/>
      <c r="C39" s="228" t="s">
        <v>73</v>
      </c>
      <c r="D39" s="229"/>
      <c r="E39" s="229"/>
      <c r="F39" s="229"/>
      <c r="G39" s="229"/>
      <c r="H39" s="229"/>
      <c r="I39" s="229"/>
      <c r="J39" s="229"/>
      <c r="K39" s="229"/>
      <c r="L39" s="230"/>
    </row>
    <row r="40" spans="1:22" ht="15" customHeight="1" x14ac:dyDescent="0.2">
      <c r="A40" s="217"/>
      <c r="B40" s="220"/>
      <c r="C40" s="228" t="s">
        <v>74</v>
      </c>
      <c r="D40" s="229"/>
      <c r="E40" s="229"/>
      <c r="F40" s="229"/>
      <c r="G40" s="229"/>
      <c r="H40" s="229"/>
      <c r="I40" s="229"/>
      <c r="J40" s="229"/>
      <c r="K40" s="229"/>
      <c r="L40" s="230"/>
    </row>
    <row r="41" spans="1:22" ht="15" customHeight="1" thickBot="1" x14ac:dyDescent="0.25">
      <c r="A41" s="217"/>
      <c r="B41" s="221"/>
      <c r="C41" s="231" t="s">
        <v>75</v>
      </c>
      <c r="D41" s="232"/>
      <c r="E41" s="232"/>
      <c r="F41" s="232"/>
      <c r="G41" s="232"/>
      <c r="H41" s="232"/>
      <c r="I41" s="232"/>
      <c r="J41" s="232"/>
      <c r="K41" s="232"/>
      <c r="L41" s="233"/>
    </row>
    <row r="42" spans="1:22" ht="15" customHeight="1" x14ac:dyDescent="0.2">
      <c r="A42" s="217"/>
      <c r="B42" s="220" t="s">
        <v>23</v>
      </c>
      <c r="C42" s="222" t="s">
        <v>76</v>
      </c>
      <c r="D42" s="223"/>
      <c r="E42" s="223"/>
      <c r="F42" s="223"/>
      <c r="G42" s="223"/>
      <c r="H42" s="223"/>
      <c r="I42" s="223"/>
      <c r="J42" s="223"/>
      <c r="K42" s="223"/>
      <c r="L42" s="224"/>
    </row>
    <row r="43" spans="1:22" ht="15.75" customHeight="1" x14ac:dyDescent="0.2">
      <c r="A43" s="217"/>
      <c r="B43" s="220"/>
      <c r="C43" s="228" t="s">
        <v>77</v>
      </c>
      <c r="D43" s="229"/>
      <c r="E43" s="229"/>
      <c r="F43" s="229"/>
      <c r="G43" s="229"/>
      <c r="H43" s="229"/>
      <c r="I43" s="229"/>
      <c r="J43" s="229"/>
      <c r="K43" s="229"/>
      <c r="L43" s="230"/>
      <c r="N43" s="237" t="s">
        <v>80</v>
      </c>
      <c r="O43" s="237"/>
      <c r="P43" s="237"/>
      <c r="Q43" s="237"/>
      <c r="R43" s="237"/>
      <c r="S43" s="237"/>
      <c r="T43" s="237"/>
      <c r="U43" s="237"/>
      <c r="V43" s="237"/>
    </row>
    <row r="44" spans="1:22" ht="14.5" customHeight="1" x14ac:dyDescent="0.2">
      <c r="A44" s="217"/>
      <c r="B44" s="220"/>
      <c r="C44" s="228" t="s">
        <v>78</v>
      </c>
      <c r="D44" s="229"/>
      <c r="E44" s="229"/>
      <c r="F44" s="229"/>
      <c r="G44" s="229"/>
      <c r="H44" s="229"/>
      <c r="I44" s="229"/>
      <c r="J44" s="229"/>
      <c r="K44" s="229"/>
      <c r="L44" s="230"/>
      <c r="N44" s="237"/>
      <c r="O44" s="237"/>
      <c r="P44" s="237"/>
      <c r="Q44" s="237"/>
      <c r="R44" s="237"/>
      <c r="S44" s="237"/>
      <c r="T44" s="237"/>
      <c r="U44" s="237"/>
      <c r="V44" s="237"/>
    </row>
    <row r="45" spans="1:22" ht="16" thickBot="1" x14ac:dyDescent="0.25">
      <c r="A45" s="218"/>
      <c r="B45" s="221"/>
      <c r="C45" s="231" t="s">
        <v>79</v>
      </c>
      <c r="D45" s="232"/>
      <c r="E45" s="232"/>
      <c r="F45" s="232"/>
      <c r="G45" s="232"/>
      <c r="H45" s="232"/>
      <c r="I45" s="232"/>
      <c r="J45" s="232"/>
      <c r="K45" s="232"/>
      <c r="L45" s="233"/>
      <c r="N45" s="237"/>
      <c r="O45" s="237"/>
      <c r="P45" s="237"/>
      <c r="Q45" s="237"/>
      <c r="R45" s="237"/>
      <c r="S45" s="237"/>
      <c r="T45" s="237"/>
      <c r="U45" s="237"/>
      <c r="V45" s="237"/>
    </row>
  </sheetData>
  <sheetProtection algorithmName="SHA-512" hashValue="UBzFIa6kTm8T2n5AYMqygGgkQUz/r8/50trzvllO9LBwKTsRcYybF/o/wxi+ZG8SOAbzzxSm9CNqRiMAd702Hg==" saltValue="SJcSSBr3xP5k9bfY95qlFQ==" spinCount="100000" sheet="1" objects="1" scenarios="1" selectLockedCells="1" selectUnlockedCells="1"/>
  <mergeCells count="41">
    <mergeCell ref="N43:V45"/>
    <mergeCell ref="C43:L43"/>
    <mergeCell ref="C44:L44"/>
    <mergeCell ref="C45:L45"/>
    <mergeCell ref="C41:L41"/>
    <mergeCell ref="A30:A45"/>
    <mergeCell ref="B30:B34"/>
    <mergeCell ref="C30:L30"/>
    <mergeCell ref="C31:L31"/>
    <mergeCell ref="C32:L32"/>
    <mergeCell ref="C33:L33"/>
    <mergeCell ref="C34:L34"/>
    <mergeCell ref="B35:B41"/>
    <mergeCell ref="C35:L35"/>
    <mergeCell ref="C36:L36"/>
    <mergeCell ref="C37:L37"/>
    <mergeCell ref="C38:L38"/>
    <mergeCell ref="C39:L39"/>
    <mergeCell ref="C40:L40"/>
    <mergeCell ref="B42:B45"/>
    <mergeCell ref="C42:L42"/>
    <mergeCell ref="A18:A29"/>
    <mergeCell ref="C18:L18"/>
    <mergeCell ref="C19:L19"/>
    <mergeCell ref="C20:L21"/>
    <mergeCell ref="C22:L22"/>
    <mergeCell ref="C23:L23"/>
    <mergeCell ref="C24:L24"/>
    <mergeCell ref="C25:L25"/>
    <mergeCell ref="C26:L26"/>
    <mergeCell ref="C27:L27"/>
    <mergeCell ref="C28:L28"/>
    <mergeCell ref="C29:L29"/>
    <mergeCell ref="C8:L8"/>
    <mergeCell ref="A9:A17"/>
    <mergeCell ref="C9:L10"/>
    <mergeCell ref="C11:L11"/>
    <mergeCell ref="C12:L13"/>
    <mergeCell ref="C14:L14"/>
    <mergeCell ref="C15:L16"/>
    <mergeCell ref="C17:L17"/>
  </mergeCells>
  <pageMargins left="0.7" right="0.7" top="0.5" bottom="0.5" header="0.3" footer="0.3"/>
  <pageSetup paperSize="3" scale="9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97F1F-9959-4A54-9D0E-1E06C5B53693}">
  <sheetPr codeName="Sheet6"/>
  <dimension ref="A1"/>
  <sheetViews>
    <sheetView workbookViewId="0">
      <selection activeCell="R31" sqref="R31"/>
    </sheetView>
  </sheetViews>
  <sheetFormatPr baseColWidth="10" defaultColWidth="8.83203125" defaultRowHeight="15" x14ac:dyDescent="0.2"/>
  <sheetData/>
  <sheetProtection algorithmName="SHA-512" hashValue="UQhvMGCbYhY3a0xVSIiW43+YP9JzGe5ltLMzu1kMEHzmRq+fnTEJUG9c41UfFzZm4WzAuFzH2OBEI/l+vEQXZw==" saltValue="K+m7jn6oxhVTtMn0LguFsg==" spinCount="100000" sheet="1" objects="1" scenarios="1" selectLockedCells="1" selectUnlockedCells="1"/>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B7:P23"/>
  <sheetViews>
    <sheetView workbookViewId="0">
      <selection activeCell="B27" sqref="B27"/>
    </sheetView>
  </sheetViews>
  <sheetFormatPr baseColWidth="10" defaultColWidth="8" defaultRowHeight="16" x14ac:dyDescent="0.2"/>
  <cols>
    <col min="1" max="1" width="8" style="24"/>
    <col min="2" max="2" width="140.1640625" style="46" customWidth="1"/>
    <col min="3" max="16384" width="8" style="24"/>
  </cols>
  <sheetData>
    <row r="7" spans="2:2" ht="17" x14ac:dyDescent="0.2">
      <c r="B7" s="42" t="s">
        <v>131</v>
      </c>
    </row>
    <row r="9" spans="2:2" ht="17" x14ac:dyDescent="0.2">
      <c r="B9" s="43" t="s">
        <v>132</v>
      </c>
    </row>
    <row r="10" spans="2:2" x14ac:dyDescent="0.2">
      <c r="B10" s="43"/>
    </row>
    <row r="11" spans="2:2" ht="68" x14ac:dyDescent="0.2">
      <c r="B11" s="43" t="s">
        <v>133</v>
      </c>
    </row>
    <row r="12" spans="2:2" x14ac:dyDescent="0.2">
      <c r="B12" s="43"/>
    </row>
    <row r="13" spans="2:2" ht="68" x14ac:dyDescent="0.2">
      <c r="B13" s="43" t="s">
        <v>134</v>
      </c>
    </row>
    <row r="14" spans="2:2" x14ac:dyDescent="0.2">
      <c r="B14" s="43"/>
    </row>
    <row r="15" spans="2:2" ht="68" x14ac:dyDescent="0.2">
      <c r="B15" s="43" t="s">
        <v>135</v>
      </c>
    </row>
    <row r="17" spans="2:16" ht="34" x14ac:dyDescent="0.2">
      <c r="B17" s="44" t="s">
        <v>136</v>
      </c>
    </row>
    <row r="19" spans="2:16" x14ac:dyDescent="0.2">
      <c r="B19" s="45"/>
    </row>
    <row r="20" spans="2:16" x14ac:dyDescent="0.2">
      <c r="B20" s="24"/>
    </row>
    <row r="21" spans="2:16" x14ac:dyDescent="0.2">
      <c r="B21" s="238" t="s">
        <v>119</v>
      </c>
      <c r="C21" s="238"/>
      <c r="D21" s="238"/>
      <c r="E21" s="238"/>
      <c r="F21" s="238"/>
      <c r="G21" s="238"/>
      <c r="H21" s="238"/>
      <c r="I21" s="238"/>
      <c r="J21" s="238"/>
      <c r="K21" s="238"/>
      <c r="L21" s="238"/>
      <c r="M21" s="238"/>
      <c r="N21" s="238"/>
      <c r="O21" s="238"/>
      <c r="P21" s="238"/>
    </row>
    <row r="22" spans="2:16" x14ac:dyDescent="0.2">
      <c r="B22" s="117" t="s">
        <v>120</v>
      </c>
      <c r="C22" s="238"/>
      <c r="D22" s="238"/>
      <c r="E22" s="238"/>
      <c r="F22" s="238"/>
      <c r="G22" s="238"/>
      <c r="H22" s="238"/>
      <c r="I22" s="31"/>
      <c r="J22" s="31"/>
      <c r="K22" s="31"/>
      <c r="L22" s="31"/>
      <c r="M22" s="31"/>
      <c r="N22" s="31"/>
      <c r="O22" s="31"/>
      <c r="P22" s="31"/>
    </row>
    <row r="23" spans="2:16" x14ac:dyDescent="0.2">
      <c r="B23" s="238" t="s">
        <v>368</v>
      </c>
      <c r="C23" s="238"/>
      <c r="D23" s="238"/>
      <c r="E23" s="238"/>
      <c r="F23" s="238"/>
      <c r="G23" s="238"/>
      <c r="H23" s="238"/>
      <c r="I23" s="238"/>
      <c r="J23" s="238"/>
      <c r="K23" s="238"/>
      <c r="L23" s="31"/>
      <c r="M23" s="31"/>
      <c r="N23" s="31"/>
      <c r="O23" s="31"/>
      <c r="P23" s="31"/>
    </row>
  </sheetData>
  <sheetProtection algorithmName="SHA-512" hashValue="nKlZI+F+hSgemx/RkOIxFJSZ8WjER8HPLzeIwdQ9Y1/6VzysZ5nXhM4XsKwG66fKaNPIR9VCyMnIb6ICcx1E6w==" saltValue="m/7vKQtLVrl9nFlwUB3svA==" spinCount="100000" sheet="1" objects="1" scenarios="1" selectLockedCells="1" selectUnlockedCells="1"/>
  <mergeCells count="3">
    <mergeCell ref="B21:P21"/>
    <mergeCell ref="B22:H22"/>
    <mergeCell ref="B23:K23"/>
  </mergeCells>
  <hyperlinks>
    <hyperlink ref="B22" r:id="rId1" xr:uid="{00000000-0004-0000-0600-000000000000}"/>
  </hyperlinks>
  <pageMargins left="0.7" right="0.7" top="0.75" bottom="0.75" header="0.3" footer="0.3"/>
  <pageSetup orientation="portrait" verticalDpi="1200"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MSS Info</vt:lpstr>
      <vt:lpstr>0_Flow Chart</vt:lpstr>
      <vt:lpstr>1_Tasks</vt:lpstr>
      <vt:lpstr>2_Hazards</vt:lpstr>
      <vt:lpstr>3_Risk Reduction Measures</vt:lpstr>
      <vt:lpstr>4_Limited Assessment - R15.306</vt:lpstr>
      <vt:lpstr>5_Tables - TR15.306-2016 </vt:lpstr>
      <vt:lpstr>RRM Effects B11.0 Annex A</vt:lpstr>
      <vt:lpstr>Liability Disclaimer</vt:lpstr>
      <vt:lpstr>'4_Limited Assessment - R15.306'!Hazards</vt:lpstr>
      <vt:lpstr>Hazards</vt:lpstr>
      <vt:lpstr>'0_Flow Chart'!Print_Area</vt:lpstr>
      <vt:lpstr>'1_Tasks'!Print_Area</vt:lpstr>
      <vt:lpstr>'2_Hazards'!Print_Area</vt:lpstr>
      <vt:lpstr>'3_Risk Reduction Measures'!Print_Area</vt:lpstr>
      <vt:lpstr>'4_Limited Assessment - R15.306'!Print_Area</vt:lpstr>
      <vt:lpstr>'5_Tables - TR15.306-2016 '!Print_Area</vt:lpstr>
      <vt:lpstr>'4_Limited Assessment - R15.306'!Task</vt:lpstr>
      <vt:lpstr>Task</vt:lpstr>
    </vt:vector>
  </TitlesOfParts>
  <Manager/>
  <Company/>
  <LinksUpToDate>false</LinksUpToDate>
  <SharedDoc>false</SharedDoc>
  <HyperlinkBase>www.mss-safety.com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2018 Machine Safety Specialists.  All rights reserved.</dc:description>
  <cp:lastModifiedBy/>
  <dcterms:created xsi:type="dcterms:W3CDTF">2016-10-13T22:54:35Z</dcterms:created>
  <dcterms:modified xsi:type="dcterms:W3CDTF">2024-08-08T14:26:08Z</dcterms:modified>
</cp:coreProperties>
</file>